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8865" windowHeight="6180" activeTab="2"/>
  </bookViews>
  <sheets>
    <sheet name="PROUP" sheetId="1" r:id="rId1"/>
    <sheet name="ΒΙΒΛΙΟΘΗΚΗ" sheetId="2" r:id="rId2"/>
    <sheet name="ΒΙΒΛΙΟΘΗΚΗ (2)" sheetId="3" r:id="rId3"/>
    <sheet name="ΠΡΟΣΚΤΗΣΕΙΣ" sheetId="4" r:id="rId4"/>
    <sheet name="ΔΑΝΕΙΣΜΟΣ" sheetId="5" r:id="rId5"/>
    <sheet name="ΑΝΑΓΝΩΣΤΕΣ" sheetId="6" r:id="rId6"/>
    <sheet name="ΒΙΒΛΙΑ" sheetId="7" r:id="rId7"/>
    <sheet name="1997-2005" sheetId="8" r:id="rId8"/>
    <sheet name="ΕΡΓΑΣΤΗΡΙΑ" sheetId="9" r:id="rId9"/>
  </sheets>
  <definedNames>
    <definedName name="_xlnm.Print_Area" localSheetId="7">'1997-2005'!$A$1:$I$29</definedName>
    <definedName name="_xlnm.Print_Area" localSheetId="0">'PROUP'!$A$1:$C$45</definedName>
    <definedName name="_xlnm.Print_Area" localSheetId="1">'ΒΙΒΛΙΟΘΗΚΗ'!$A$1:$G$20</definedName>
    <definedName name="_xlnm.Print_Area" localSheetId="2">'ΒΙΒΛΙΟΘΗΚΗ (2)'!$A$1:$G$26</definedName>
    <definedName name="_xlnm.Print_Area" localSheetId="8">'ΕΡΓΑΣΤΗΡΙΑ'!$A$1:$T$50</definedName>
    <definedName name="_xlnm.Print_Area" localSheetId="3">'ΠΡΟΣΚΤΗΣΕΙΣ'!$A$1:$L$20</definedName>
  </definedNames>
  <calcPr fullCalcOnLoad="1"/>
</workbook>
</file>

<file path=xl/sharedStrings.xml><?xml version="1.0" encoding="utf-8"?>
<sst xmlns="http://schemas.openxmlformats.org/spreadsheetml/2006/main" count="164" uniqueCount="120">
  <si>
    <t>ΠΕΡΙΟΔΙΚΑ</t>
  </si>
  <si>
    <t>ΒΙΒΛΙΑ</t>
  </si>
  <si>
    <t>ΑΝΑΛΩΣΙΜΑ</t>
  </si>
  <si>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</si>
  <si>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</si>
  <si>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</si>
  <si>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</si>
  <si>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</si>
  <si>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</si>
  <si>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</si>
  <si>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</si>
  <si>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</si>
  <si>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</si>
  <si>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</si>
  <si>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</si>
  <si>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>Α4</t>
  </si>
  <si>
    <t>Α3</t>
  </si>
  <si>
    <t>ΑΣΠΡΟΜΑΥΡΕΣ</t>
  </si>
  <si>
    <t>ΕΓΧΡΩΜΕΣ</t>
  </si>
  <si>
    <t>Γ' ΓΛΥΠΤΙΚΗΣ</t>
  </si>
  <si>
    <t>Γ΄ΖΩΓΡΑΦΙΚΗΣ</t>
  </si>
  <si>
    <t>Ζ' ΖΩΓΡΑΦΙΚΗΣ</t>
  </si>
  <si>
    <t xml:space="preserve">Ε' ΖΩΓΡΑΦΙΚΗΣ </t>
  </si>
  <si>
    <t>Α' ΓΛΥΠΤΙΚΗΣ</t>
  </si>
  <si>
    <t>Η' ΖΩΓΡΑΦΙΚΗΣ</t>
  </si>
  <si>
    <t>ΜΕΤΑΠΤΥΧΙΑΚΟ</t>
  </si>
  <si>
    <t>Α' ΖΩΓΡΑΦΙΚΗΣ</t>
  </si>
  <si>
    <t>ΣΥΛΛΟΓΟΣ ΦΟΙΤΗΤΩΝ</t>
  </si>
  <si>
    <t>ΤΟΜΕΑΣ ΘΕΩΡΗΤΙΚΩΝ</t>
  </si>
  <si>
    <t>ΕΠΙΤΟΠΙΑ ΧΡΗΣΗ ΒΙΒΛΙΩΝ</t>
  </si>
  <si>
    <t>ΚΙΝΗΣΗ ΑΝΑΓΝΩΣΤΩΝ</t>
  </si>
  <si>
    <t>ΣΥΝΟΛΟ</t>
  </si>
  <si>
    <t>ΑΝΑΓΝΩΣΤΕΣ</t>
  </si>
  <si>
    <t>ΦΩΤΟΤΥΠΙΕΣ έγχρωμες</t>
  </si>
  <si>
    <t xml:space="preserve">            "        ασπρόμαυρες </t>
  </si>
  <si>
    <r>
      <t xml:space="preserve">ΔΑΝΕΙΣΜΟΣ </t>
    </r>
    <r>
      <rPr>
        <b/>
        <sz val="9"/>
        <rFont val="Times New Roman Greek"/>
        <family val="1"/>
      </rPr>
      <t>(εξωτερικός)</t>
    </r>
  </si>
  <si>
    <t>ΒΙΝΤΕΟ</t>
  </si>
  <si>
    <t>ΑΓΟΡΕΣ</t>
  </si>
  <si>
    <t>ΔΩΡΕΕΣ</t>
  </si>
  <si>
    <t>ΜΗΝΕΣ</t>
  </si>
  <si>
    <t>Ιαν.</t>
  </si>
  <si>
    <t>Φεβρ.</t>
  </si>
  <si>
    <t>Μαρτ.</t>
  </si>
  <si>
    <t>Απρίλ.</t>
  </si>
  <si>
    <t>Μάϊος</t>
  </si>
  <si>
    <t>Ιούν.</t>
  </si>
  <si>
    <t>Ιούλ.</t>
  </si>
  <si>
    <t>Αύγουστ.</t>
  </si>
  <si>
    <t>Σεπτέμ.</t>
  </si>
  <si>
    <t>Οκτώβρ.</t>
  </si>
  <si>
    <t>Νοέμ.</t>
  </si>
  <si>
    <t>Δεκεμ.</t>
  </si>
  <si>
    <t>Σύνολο</t>
  </si>
  <si>
    <t>ΕΤΟΣ</t>
  </si>
  <si>
    <t>CD-ROM/CD</t>
  </si>
  <si>
    <t>ΤΑΚΤΙΚΟΣ ΠΡΟΥΠΟΛΟΓΙΣΜΟΣ</t>
  </si>
  <si>
    <t>ΣΥΝΤΗΡΗΣΗ ΕΞΟΠΛΙΣΜΟΥ</t>
  </si>
  <si>
    <t>ΔΙΑΦΟΡΑ(ΤΑΞΙΔΙΑ-ΤΑΧΥΔΡΟΜΙΚΑ ΕΞΟΔΑ-ΔΗΜΟΣΙΕΥΣΕΙΣ)</t>
  </si>
  <si>
    <t>ΕΙΔΙΚΟΣ ΛΟΓΑΡΙΑΣΜΟΣ</t>
  </si>
  <si>
    <t>ΕΠΙΤΟΠΙΑ ΧΡΗΣΗ ΒΙΒΛΙΟΘΗΚΗΣ</t>
  </si>
  <si>
    <t>ΕΠΙΣΚΕΠΤΕΣ</t>
  </si>
  <si>
    <t>ΑΥΤΕΠΙΣΤΑΣΙΑ 2000-2006</t>
  </si>
  <si>
    <t>ΣΥΝΟΛΟ  A</t>
  </si>
  <si>
    <t>ΣΥΝΟΛΟ B</t>
  </si>
  <si>
    <t>DVD/VIDEO</t>
  </si>
  <si>
    <t>ΥΠΟΕΡΓΟ 1</t>
  </si>
  <si>
    <t>ΥΠΟΕΡΓΟ 3</t>
  </si>
  <si>
    <t>ΥΠΟΕΡΓΟ 8</t>
  </si>
  <si>
    <t>ΑΠΑΣΧΟΛΗΣΗ ΠΡΟΣΩΠΙΚΟΥ</t>
  </si>
  <si>
    <t>ΠΡΟΜΗΘΕΙΑ ΒΑΣΕΩΝ ΔΕΔΟΜΕΝΩΝ</t>
  </si>
  <si>
    <t>ΠΡΟΜΗΘΕΙΑ ΠΕΡΙΟΔΙΚΩΝ</t>
  </si>
  <si>
    <t>ΠΡΟΓΡΑΜΜΑ ΕΠΕΑΕΚ ΙΙ -ΕΚΤ ΑΝΑΠΤΥΞΗ ΚΑΙ ΕΜΠΛΟΥΤΙΣΜΟΣ ΤΗΣ ΒΙΒΛΙΟΘΗΚΗΣ ΤΗΣ ΑΣΚΤ</t>
  </si>
  <si>
    <t>ΠΡΟΓΡΑΜΜΑ ΕΠΕΑΕΚ ΙΙ -ΕΤΠΑ ΕΞΟΠΛΙΣΜΟΣ ΤΗΣ ΒΙΒΛΙΟΘΗΚΗΣ ΤΗΣ ΑΣΚΤ</t>
  </si>
  <si>
    <t>ΓΕΝΙΚΟ ΣΥΝΟΛΟ (ΣΥΝΟΛΟ Α + ΣΥΝΟΛΟ Β+ ΣΥΝΟΛΟ Γ)</t>
  </si>
  <si>
    <t>ΣΥΝΟΛΟ Γ</t>
  </si>
  <si>
    <t>ΓΥΨΟΤΕΧΝΙΑΣ</t>
  </si>
  <si>
    <t>Β ΓΛΥΠΤΙΚΗΣ</t>
  </si>
  <si>
    <t>ΧΑΡΑΚΤΙΚΗ</t>
  </si>
  <si>
    <t>ΦΩΤΟΓΡΑΦΙΑ</t>
  </si>
  <si>
    <t>ΘΕΑΤΡΙΚΗ ΟΜΑΔΑ</t>
  </si>
  <si>
    <t>Δ ΖΩΓΡΑΦΙΚΗΣ</t>
  </si>
  <si>
    <t>ΥΠΟΕΡΓΟ 12</t>
  </si>
  <si>
    <t xml:space="preserve">ΥΠΟΕΡΓΟ 10 </t>
  </si>
  <si>
    <t xml:space="preserve">ΠΡΟΜΗΘΕΙΑ ΒΙΒΛΙΩΝ </t>
  </si>
  <si>
    <t xml:space="preserve">ΠΡΟΜΗΘΕΙΑ ΟΠΤΙΚΟΑΚΟΥΣΤΙΚΟΥ ΥΛΙΚΟΥ </t>
  </si>
  <si>
    <t>ΒΙΒΛΙΟΔΕΣΙΑ-ΥΛΙΚΑ ΣΥΝΤΗΡΗΣΗΣ</t>
  </si>
  <si>
    <t>ΕΣΟΔΑ ΒΙΒΛΙΟΘΗΚΗΣ</t>
  </si>
  <si>
    <t>ΦΩΤΟΤΥΠΙΕΣ</t>
  </si>
  <si>
    <t>ΓΕΝΙΚΟ ΣΥΝΟΛΟ</t>
  </si>
  <si>
    <t>Α ΤΡΙΜΗΝΟ 2005</t>
  </si>
  <si>
    <t>ΥΠΗΡΕΣΙΕΣ ΒΙΒΛΙΟΘΗΚΗΣ 1/2005- 12/2005</t>
  </si>
  <si>
    <t>Β ΤΡΙΜΗΝΟ 2005</t>
  </si>
  <si>
    <t>Γ ΤΡΙΜΗΝΟ 2005</t>
  </si>
  <si>
    <t>Δ ΤΡΙΜΗΝΟ 2005</t>
  </si>
  <si>
    <t>ΕΤΗΣΙΑ ΣΥΓΚΡΙΣΗ ΚΙΝΗΣΗΣ ΑΝΑΓΝΩΣΤΩΝ ΚΑΙ ΒΙΒΛΙΩΝ        1997-2005</t>
  </si>
  <si>
    <t>ΕΡΓΑΣΤΗΡΙΑ 2005</t>
  </si>
  <si>
    <t>ΠΡΟΣΚΤΗΣΕΙΣ ΒΙΒΛΙΟΘΗΚΗΣ 1/1/2005-31/12/2005</t>
  </si>
  <si>
    <t xml:space="preserve">            ΔΑΠΑΝΕΣ ΒΙΒΛΙΟΘΗΚΗΣ 2005</t>
  </si>
  <si>
    <t>ΥΠΟΕΡΓΟ 13</t>
  </si>
  <si>
    <t>ΕΞΟΠΛΙΣΜΟΣ Η/Υ</t>
  </si>
  <si>
    <t>ΠΑΡΑΓΓΕΛΙΕΣ ΑΡΘΡΩΝ ΧΡΗΣΤΩΝ ΤΗΣ ΒΙΒΛΙΟΘΗΚΗΣ</t>
  </si>
  <si>
    <t>ΠΑΡΑΓΓΕΛΙΕΣ ΑΡΘΡΩΝ ΑΠΌ ΆΛΛΕΣ ΒΙΒΛΙΟΘΗΚΕΣ</t>
  </si>
  <si>
    <t>ΔΙΑΔΑΝΕΙΣΜΟΣ ΒΙΒΛΙΩΝ ΧΡΗΣΤΩΝ ΒΙΒΛΙΟΘΗΚΗΣ</t>
  </si>
  <si>
    <t>ΔΙΑΔΑΝΕΙΣΜΟΣ ΒΙΒΛΙΩΝ ΑΠΌ ΆΛΛΕΣ ΒΙΒΛΙΟΘΗΚΕΣ</t>
  </si>
  <si>
    <t>ΠΕΡΙΟΔΙΚΑ (ΣΥΝΔΡΟΜΕΣ)</t>
  </si>
  <si>
    <t>ΜΗΧΑΝΗΜΑ ΑΝΑΓΝΩΣΗΣ ΚΑΙ ΕΚΤΥΠΩΣΗΣ ΜΙΚΡΟΦΙΛΜ</t>
  </si>
  <si>
    <t>ΦΩΤΟΓΡΑΦΙΚΟΣ ΕΞΟΠΛΙΣΜΟΣ (ΨΗΦΙΑΚΗ ΦΩΤ. ΜΗΧΑΝΗ+ΑΝΑΛΟΓΙΚΗ ΦΩΤΟΓΡΑΦΙΚΗ ΜΗΧΑΝΗ) ΒΙΝΤΕΟΚΑΜΕΡΑ, ΒΙΝΤΕΟΠΡΟΒΟΛΕΑΣ ΚΑΙ ΟΘΟΝΗ</t>
  </si>
  <si>
    <t>3 DVD PLAYER KAI 1 ΣΥΣΤΗΜΑ ΗΧΟΥ</t>
  </si>
  <si>
    <t>ΜΕΤΑΛΛΙΚΑ ΡΑΦΙΑ</t>
  </si>
  <si>
    <t>ΚΥΛΙΟΜΕΝΑ ΡΑΦΙΑ ΑΠΟΘΗΚΕΥΣΗΣ ΥΛΙΚΟΥ+ ΤΡΑΠΕΖΙΑ ΓΙΑ Η/Υ + ΓΡΑΦΕΙΑ</t>
  </si>
  <si>
    <t>ΑΣΠΡΟΜΑΥΡΟ ΨΗΦΙΑΚΟ ΦΩΤΟΤΥΠΙΚΟ</t>
  </si>
  <si>
    <t>ΦΑΞ</t>
  </si>
  <si>
    <t>ΒΙΒΛΙΟΔΕΣΙΑ</t>
  </si>
  <si>
    <t>ΑΝΤΑΛΛΑΓΕΣ</t>
  </si>
  <si>
    <t>ΑΠΌ ΤΡΙΤΟΥΣ ΠΡΟΣ ΑΣΚΤ</t>
  </si>
  <si>
    <t>ΑΠΌ ΑΣΚΤ ΠΡΟΣ ΤΡΙΤΟΥΣ</t>
  </si>
  <si>
    <t>-</t>
  </si>
  <si>
    <t>ΒΙΒΛΙΑ/ΚΑΤΑΛΟΓΟΙ</t>
  </si>
  <si>
    <t>ΗΛΕΚΤΡΟΝΙΚΑ ΠΕΡΙΟΔΙΚΑ</t>
  </si>
  <si>
    <t>Πρόσβαση σε περισσότερους από 7000 τίτλους όλων των γνωστικών αντικειμένων μέσω της κοινοπραξίας των Ακαδημαϊκών Βιβλιοθηκών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</si>
</sst>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38">
    <font>
      <sz val="10"/>
      <name val="Arial Greek"/>
      <family val="0"/>
    </font>
    <font>
      <b/>
      <sz val="10"/>
      <name val="Arial Greek"/>
      <family val="2"/>
    </font>
    <font>
      <sz val="8.25"/>
      <name val="Garamond"/>
      <family val="1"/>
    </font>
    <font>
      <b/>
      <sz val="12"/>
      <name val="Arial Greek"/>
      <family val="0"/>
    </font>
    <font>
      <sz val="10.5"/>
      <name val="Arial Greek"/>
      <family val="0"/>
    </font>
    <font>
      <b/>
      <sz val="16"/>
      <name val="Bookman Old Style"/>
      <family val="1"/>
    </font>
    <font>
      <sz val="12"/>
      <name val="Tahoma"/>
      <family val="0"/>
    </font>
    <font>
      <sz val="18"/>
      <name val="Tahoma"/>
      <family val="2"/>
    </font>
    <font>
      <b/>
      <sz val="9"/>
      <name val="Times New Roman Greek"/>
      <family val="1"/>
    </font>
    <font>
      <b/>
      <sz val="10"/>
      <name val="Times New Roman Greek"/>
      <family val="1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0"/>
      <name val="Arial"/>
      <family val="2"/>
    </font>
    <font>
      <b/>
      <sz val="8"/>
      <name val="Arial"/>
      <family val="2"/>
    </font>
    <font>
      <b/>
      <sz val="14"/>
      <name val="Tahoma"/>
      <family val="2"/>
    </font>
    <font>
      <b/>
      <u val="single"/>
      <sz val="10"/>
      <name val="Times New Roman Greek"/>
      <family val="1"/>
    </font>
    <font>
      <sz val="9"/>
      <name val="Arial"/>
      <family val="2"/>
    </font>
    <font>
      <b/>
      <sz val="12"/>
      <name val="Tahoma"/>
      <family val="2"/>
    </font>
    <font>
      <b/>
      <sz val="9"/>
      <name val="Arial"/>
      <family val="2"/>
    </font>
    <font>
      <b/>
      <sz val="19.25"/>
      <name val="Tahoma"/>
      <family val="0"/>
    </font>
    <font>
      <sz val="14.5"/>
      <name val="Tahoma"/>
      <family val="0"/>
    </font>
    <font>
      <sz val="9"/>
      <name val="Tahoma"/>
      <family val="2"/>
    </font>
    <font>
      <sz val="16"/>
      <name val="Tahoma"/>
      <family val="2"/>
    </font>
    <font>
      <sz val="9.75"/>
      <name val="Tahoma"/>
      <family val="0"/>
    </font>
    <font>
      <sz val="15.5"/>
      <name val="Tahoma"/>
      <family val="0"/>
    </font>
    <font>
      <b/>
      <sz val="18"/>
      <name val="Tahoma"/>
      <family val="2"/>
    </font>
    <font>
      <b/>
      <sz val="11"/>
      <name val="Tahoma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8"/>
      <name val="Arial Greek"/>
      <family val="0"/>
    </font>
    <font>
      <i/>
      <sz val="14"/>
      <name val="Arial Greek"/>
      <family val="0"/>
    </font>
    <font>
      <sz val="9"/>
      <color indexed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</cellStyleXfs>
  <cellXfs count="15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6" fillId="0" borderId="0" xfId="20">
      <alignment/>
      <protection/>
    </xf>
    <xf numFmtId="0" fontId="8" fillId="0" borderId="2" xfId="20" applyFont="1" applyBorder="1" applyAlignment="1">
      <alignment horizontal="center"/>
      <protection/>
    </xf>
    <xf numFmtId="0" fontId="8" fillId="0" borderId="1" xfId="20" applyFont="1" applyBorder="1" applyAlignment="1">
      <alignment horizontal="center"/>
      <protection/>
    </xf>
    <xf numFmtId="0" fontId="10" fillId="0" borderId="3" xfId="20" applyNumberFormat="1" applyFont="1" applyBorder="1" applyAlignment="1">
      <alignment horizontal="center"/>
      <protection/>
    </xf>
    <xf numFmtId="0" fontId="10" fillId="0" borderId="1" xfId="20" applyNumberFormat="1" applyFont="1" applyBorder="1" applyAlignment="1">
      <alignment horizontal="center"/>
      <protection/>
    </xf>
    <xf numFmtId="0" fontId="11" fillId="0" borderId="1" xfId="20" applyFont="1" applyBorder="1">
      <alignment/>
      <protection/>
    </xf>
    <xf numFmtId="0" fontId="9" fillId="0" borderId="1" xfId="20" applyFont="1" applyBorder="1">
      <alignment/>
      <protection/>
    </xf>
    <xf numFmtId="0" fontId="9" fillId="0" borderId="4" xfId="20" applyFont="1" applyBorder="1">
      <alignment/>
      <protection/>
    </xf>
    <xf numFmtId="0" fontId="10" fillId="0" borderId="1" xfId="20" applyNumberFormat="1" applyFont="1" applyFill="1" applyBorder="1" applyAlignment="1">
      <alignment horizontal="center"/>
      <protection/>
    </xf>
    <xf numFmtId="0" fontId="12" fillId="0" borderId="0" xfId="20" applyFont="1">
      <alignment/>
      <protection/>
    </xf>
    <xf numFmtId="0" fontId="16" fillId="0" borderId="0" xfId="20" applyFont="1" applyBorder="1">
      <alignment/>
      <protection/>
    </xf>
    <xf numFmtId="0" fontId="17" fillId="0" borderId="1" xfId="20" applyFont="1" applyBorder="1" applyAlignment="1">
      <alignment horizontal="center"/>
      <protection/>
    </xf>
    <xf numFmtId="0" fontId="13" fillId="0" borderId="1" xfId="20" applyFont="1" applyBorder="1">
      <alignment/>
      <protection/>
    </xf>
    <xf numFmtId="0" fontId="10" fillId="0" borderId="4" xfId="20" applyFont="1" applyBorder="1" applyAlignment="1">
      <alignment horizontal="center"/>
      <protection/>
    </xf>
    <xf numFmtId="0" fontId="10" fillId="0" borderId="1" xfId="20" applyFont="1" applyBorder="1" applyAlignment="1">
      <alignment horizontal="center"/>
      <protection/>
    </xf>
    <xf numFmtId="0" fontId="18" fillId="0" borderId="0" xfId="20" applyFont="1">
      <alignment/>
      <protection/>
    </xf>
    <xf numFmtId="0" fontId="18" fillId="0" borderId="0" xfId="20" applyFont="1" applyAlignment="1">
      <alignment/>
      <protection/>
    </xf>
    <xf numFmtId="0" fontId="9" fillId="0" borderId="0" xfId="20" applyFont="1" applyAlignment="1">
      <alignment horizontal="left"/>
      <protection/>
    </xf>
    <xf numFmtId="0" fontId="19" fillId="0" borderId="0" xfId="20" applyFont="1" applyAlignment="1">
      <alignment horizontal="left"/>
      <protection/>
    </xf>
    <xf numFmtId="0" fontId="20" fillId="0" borderId="0" xfId="20" applyFont="1">
      <alignment/>
      <protection/>
    </xf>
    <xf numFmtId="0" fontId="21" fillId="0" borderId="0" xfId="20" applyFont="1">
      <alignment/>
      <protection/>
    </xf>
    <xf numFmtId="0" fontId="22" fillId="0" borderId="1" xfId="20" applyFont="1" applyBorder="1" applyAlignment="1">
      <alignment horizontal="center"/>
      <protection/>
    </xf>
    <xf numFmtId="0" fontId="22" fillId="0" borderId="1" xfId="20" applyFont="1" applyBorder="1" applyAlignment="1">
      <alignment horizontal="center"/>
      <protection/>
    </xf>
    <xf numFmtId="0" fontId="22" fillId="0" borderId="5" xfId="20" applyFont="1" applyBorder="1" applyAlignment="1">
      <alignment horizontal="center"/>
      <protection/>
    </xf>
    <xf numFmtId="0" fontId="22" fillId="0" borderId="0" xfId="20" applyFont="1" applyBorder="1" applyAlignment="1">
      <alignment horizontal="center"/>
      <protection/>
    </xf>
    <xf numFmtId="0" fontId="22" fillId="0" borderId="1" xfId="20" applyFont="1" applyBorder="1">
      <alignment/>
      <protection/>
    </xf>
    <xf numFmtId="0" fontId="20" fillId="0" borderId="1" xfId="20" applyFont="1" applyBorder="1" applyAlignment="1">
      <alignment horizontal="center"/>
      <protection/>
    </xf>
    <xf numFmtId="0" fontId="20" fillId="0" borderId="0" xfId="20" applyFont="1" applyBorder="1">
      <alignment/>
      <protection/>
    </xf>
    <xf numFmtId="0" fontId="22" fillId="0" borderId="1" xfId="20" applyFont="1" applyBorder="1" applyAlignment="1">
      <alignment horizontal="center"/>
      <protection/>
    </xf>
    <xf numFmtId="0" fontId="6" fillId="0" borderId="0" xfId="20" applyAlignment="1">
      <alignment horizontal="center"/>
      <protection/>
    </xf>
    <xf numFmtId="0" fontId="6" fillId="0" borderId="0" xfId="20" applyBorder="1">
      <alignment/>
      <protection/>
    </xf>
    <xf numFmtId="0" fontId="20" fillId="0" borderId="0" xfId="20" applyFont="1" applyBorder="1" applyAlignment="1">
      <alignment horizontal="center"/>
      <protection/>
    </xf>
    <xf numFmtId="0" fontId="20" fillId="0" borderId="0" xfId="20" applyFont="1" applyFill="1" applyBorder="1" applyAlignment="1">
      <alignment horizontal="center"/>
      <protection/>
    </xf>
    <xf numFmtId="0" fontId="22" fillId="0" borderId="0" xfId="20" applyFont="1" applyBorder="1" applyAlignment="1">
      <alignment horizontal="center"/>
      <protection/>
    </xf>
    <xf numFmtId="0" fontId="22" fillId="0" borderId="5" xfId="20" applyFont="1" applyBorder="1">
      <alignment/>
      <protection/>
    </xf>
    <xf numFmtId="0" fontId="22" fillId="0" borderId="5" xfId="20" applyFont="1" applyBorder="1" applyAlignment="1">
      <alignment horizontal="left"/>
      <protection/>
    </xf>
    <xf numFmtId="0" fontId="22" fillId="0" borderId="0" xfId="20" applyFont="1" applyBorder="1" applyAlignment="1">
      <alignment horizontal="center"/>
      <protection/>
    </xf>
    <xf numFmtId="0" fontId="6" fillId="0" borderId="0" xfId="20" applyBorder="1" applyAlignment="1">
      <alignment/>
      <protection/>
    </xf>
    <xf numFmtId="0" fontId="22" fillId="0" borderId="1" xfId="20" applyFont="1" applyBorder="1">
      <alignment/>
      <protection/>
    </xf>
    <xf numFmtId="0" fontId="17" fillId="0" borderId="1" xfId="20" applyFont="1" applyBorder="1">
      <alignment/>
      <protection/>
    </xf>
    <xf numFmtId="0" fontId="22" fillId="0" borderId="0" xfId="20" applyFont="1" applyBorder="1">
      <alignment/>
      <protection/>
    </xf>
    <xf numFmtId="0" fontId="21" fillId="0" borderId="0" xfId="20" applyFont="1">
      <alignment/>
      <protection/>
    </xf>
    <xf numFmtId="0" fontId="22" fillId="0" borderId="1" xfId="20" applyFont="1" applyFill="1" applyBorder="1">
      <alignment/>
      <protection/>
    </xf>
    <xf numFmtId="0" fontId="6" fillId="0" borderId="0" xfId="21">
      <alignment/>
      <protection/>
    </xf>
    <xf numFmtId="0" fontId="21" fillId="0" borderId="1" xfId="21" applyFont="1" applyBorder="1">
      <alignment/>
      <protection/>
    </xf>
    <xf numFmtId="0" fontId="6" fillId="0" borderId="1" xfId="21" applyBorder="1">
      <alignment/>
      <protection/>
    </xf>
    <xf numFmtId="0" fontId="12" fillId="0" borderId="1" xfId="21" applyFont="1" applyBorder="1">
      <alignment/>
      <protection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0" xfId="22">
      <alignment/>
      <protection/>
    </xf>
    <xf numFmtId="2" fontId="31" fillId="0" borderId="0" xfId="21" applyNumberFormat="1" applyFont="1" applyBorder="1">
      <alignment/>
      <protection/>
    </xf>
    <xf numFmtId="0" fontId="9" fillId="0" borderId="0" xfId="20" applyFont="1" applyBorder="1">
      <alignment/>
      <protection/>
    </xf>
    <xf numFmtId="0" fontId="10" fillId="0" borderId="0" xfId="20" applyNumberFormat="1" applyFont="1" applyBorder="1" applyAlignment="1">
      <alignment horizontal="center"/>
      <protection/>
    </xf>
    <xf numFmtId="0" fontId="10" fillId="0" borderId="0" xfId="20" applyNumberFormat="1" applyFont="1" applyFill="1" applyBorder="1" applyAlignment="1">
      <alignment horizontal="center"/>
      <protection/>
    </xf>
    <xf numFmtId="0" fontId="11" fillId="0" borderId="0" xfId="20" applyFont="1" applyBorder="1">
      <alignment/>
      <protection/>
    </xf>
    <xf numFmtId="2" fontId="6" fillId="0" borderId="0" xfId="21" applyNumberFormat="1" applyBorder="1">
      <alignment/>
      <protection/>
    </xf>
    <xf numFmtId="0" fontId="32" fillId="0" borderId="0" xfId="21" applyFont="1" applyBorder="1">
      <alignment/>
      <protection/>
    </xf>
    <xf numFmtId="2" fontId="30" fillId="0" borderId="0" xfId="21" applyNumberFormat="1" applyFont="1" applyBorder="1">
      <alignment/>
      <protection/>
    </xf>
    <xf numFmtId="2" fontId="34" fillId="2" borderId="1" xfId="22" applyNumberFormat="1" applyFont="1" applyFill="1" applyBorder="1">
      <alignment/>
      <protection/>
    </xf>
    <xf numFmtId="0" fontId="35" fillId="0" borderId="0" xfId="20" applyFont="1" applyBorder="1" applyAlignment="1">
      <alignment horizontal="center"/>
      <protection/>
    </xf>
    <xf numFmtId="2" fontId="31" fillId="0" borderId="1" xfId="21" applyNumberFormat="1" applyFont="1" applyBorder="1">
      <alignment/>
      <protection/>
    </xf>
    <xf numFmtId="0" fontId="13" fillId="0" borderId="1" xfId="21" applyFont="1" applyBorder="1">
      <alignment/>
      <protection/>
    </xf>
    <xf numFmtId="0" fontId="16" fillId="0" borderId="1" xfId="21" applyFont="1" applyBorder="1">
      <alignment/>
      <protection/>
    </xf>
    <xf numFmtId="2" fontId="16" fillId="0" borderId="1" xfId="21" applyNumberFormat="1" applyFont="1" applyBorder="1">
      <alignment/>
      <protection/>
    </xf>
    <xf numFmtId="2" fontId="13" fillId="0" borderId="1" xfId="21" applyNumberFormat="1" applyFont="1" applyBorder="1">
      <alignment/>
      <protection/>
    </xf>
    <xf numFmtId="0" fontId="16" fillId="0" borderId="1" xfId="21" applyFont="1" applyBorder="1" applyAlignment="1">
      <alignment wrapText="1"/>
      <protection/>
    </xf>
    <xf numFmtId="0" fontId="16" fillId="0" borderId="1" xfId="0" applyFont="1" applyBorder="1" applyAlignment="1">
      <alignment horizontal="justify"/>
    </xf>
    <xf numFmtId="0" fontId="16" fillId="0" borderId="1" xfId="0" applyFont="1" applyBorder="1" applyAlignment="1">
      <alignment horizontal="right"/>
    </xf>
    <xf numFmtId="2" fontId="16" fillId="0" borderId="1" xfId="21" applyNumberFormat="1" applyFont="1" applyBorder="1" applyAlignment="1">
      <alignment horizontal="right"/>
      <protection/>
    </xf>
    <xf numFmtId="0" fontId="16" fillId="0" borderId="1" xfId="0" applyFont="1" applyBorder="1" applyAlignment="1">
      <alignment horizontal="justify" wrapText="1"/>
    </xf>
    <xf numFmtId="0" fontId="13" fillId="0" borderId="1" xfId="0" applyFont="1" applyBorder="1" applyAlignment="1">
      <alignment horizontal="justify" wrapText="1"/>
    </xf>
    <xf numFmtId="0" fontId="21" fillId="2" borderId="1" xfId="21" applyFont="1" applyFill="1" applyBorder="1" applyAlignment="1">
      <alignment wrapText="1"/>
      <protection/>
    </xf>
    <xf numFmtId="0" fontId="6" fillId="0" borderId="1" xfId="20" applyFill="1" applyBorder="1">
      <alignment/>
      <protection/>
    </xf>
    <xf numFmtId="0" fontId="15" fillId="0" borderId="1" xfId="20" applyFont="1" applyFill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20" applyFont="1" applyBorder="1" applyAlignment="1">
      <alignment horizontal="center" vertical="top"/>
      <protection/>
    </xf>
    <xf numFmtId="0" fontId="7" fillId="0" borderId="0" xfId="20" applyFont="1" applyBorder="1" applyAlignment="1">
      <alignment/>
      <protection/>
    </xf>
    <xf numFmtId="0" fontId="30" fillId="0" borderId="0" xfId="21" applyNumberFormat="1" applyFont="1" applyBorder="1">
      <alignment/>
      <protection/>
    </xf>
    <xf numFmtId="0" fontId="36" fillId="0" borderId="1" xfId="0" applyFont="1" applyBorder="1" applyAlignment="1">
      <alignment horizontal="right"/>
    </xf>
    <xf numFmtId="0" fontId="6" fillId="0" borderId="0" xfId="20" applyFont="1">
      <alignment/>
      <protection/>
    </xf>
    <xf numFmtId="0" fontId="16" fillId="0" borderId="0" xfId="21" applyNumberFormat="1" applyFont="1" applyBorder="1" applyAlignment="1">
      <alignment horizontal="right"/>
      <protection/>
    </xf>
    <xf numFmtId="2" fontId="16" fillId="0" borderId="0" xfId="21" applyNumberFormat="1" applyFont="1" applyBorder="1" applyAlignment="1">
      <alignment horizontal="right"/>
      <protection/>
    </xf>
    <xf numFmtId="0" fontId="21" fillId="0" borderId="1" xfId="21" applyFont="1" applyBorder="1" applyAlignment="1">
      <alignment wrapText="1"/>
      <protection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0" fontId="31" fillId="0" borderId="0" xfId="21" applyFont="1" applyBorder="1">
      <alignment/>
      <protection/>
    </xf>
    <xf numFmtId="2" fontId="21" fillId="0" borderId="0" xfId="21" applyNumberFormat="1" applyFont="1" applyBorder="1">
      <alignment/>
      <protection/>
    </xf>
    <xf numFmtId="2" fontId="6" fillId="0" borderId="1" xfId="21" applyNumberFormat="1" applyBorder="1">
      <alignment/>
      <protection/>
    </xf>
    <xf numFmtId="0" fontId="31" fillId="2" borderId="1" xfId="21" applyFont="1" applyFill="1" applyBorder="1">
      <alignment/>
      <protection/>
    </xf>
    <xf numFmtId="0" fontId="9" fillId="0" borderId="1" xfId="20" applyFont="1" applyBorder="1" applyAlignment="1">
      <alignment wrapText="1"/>
      <protection/>
    </xf>
    <xf numFmtId="0" fontId="13" fillId="0" borderId="1" xfId="20" applyFont="1" applyBorder="1" applyAlignment="1">
      <alignment wrapText="1"/>
      <protection/>
    </xf>
    <xf numFmtId="0" fontId="0" fillId="0" borderId="1" xfId="0" applyBorder="1" applyAlignment="1">
      <alignment wrapText="1"/>
    </xf>
    <xf numFmtId="0" fontId="16" fillId="0" borderId="1" xfId="21" applyFont="1" applyFill="1" applyBorder="1">
      <alignment/>
      <protection/>
    </xf>
    <xf numFmtId="2" fontId="0" fillId="0" borderId="0" xfId="0" applyNumberFormat="1" applyAlignment="1">
      <alignment/>
    </xf>
    <xf numFmtId="0" fontId="6" fillId="0" borderId="1" xfId="20" applyBorder="1">
      <alignment/>
      <protection/>
    </xf>
    <xf numFmtId="0" fontId="37" fillId="0" borderId="0" xfId="21" applyFont="1" applyAlignment="1">
      <alignment horizontal="center"/>
      <protection/>
    </xf>
    <xf numFmtId="0" fontId="16" fillId="0" borderId="0" xfId="0" applyFont="1" applyAlignment="1">
      <alignment horizontal="center"/>
    </xf>
    <xf numFmtId="0" fontId="29" fillId="0" borderId="0" xfId="21" applyFont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7" xfId="20" applyFont="1" applyBorder="1" applyAlignment="1">
      <alignment horizontal="center" vertical="top"/>
      <protection/>
    </xf>
    <xf numFmtId="0" fontId="7" fillId="0" borderId="8" xfId="20" applyFont="1" applyBorder="1" applyAlignment="1">
      <alignment/>
      <protection/>
    </xf>
    <xf numFmtId="0" fontId="7" fillId="0" borderId="9" xfId="20" applyFont="1" applyBorder="1" applyAlignment="1">
      <alignment/>
      <protection/>
    </xf>
    <xf numFmtId="0" fontId="7" fillId="0" borderId="10" xfId="20" applyFont="1" applyBorder="1" applyAlignment="1">
      <alignment/>
      <protection/>
    </xf>
    <xf numFmtId="0" fontId="7" fillId="0" borderId="11" xfId="20" applyFont="1" applyBorder="1" applyAlignment="1">
      <alignment/>
      <protection/>
    </xf>
    <xf numFmtId="0" fontId="7" fillId="0" borderId="12" xfId="20" applyFont="1" applyBorder="1" applyAlignment="1">
      <alignment/>
      <protection/>
    </xf>
    <xf numFmtId="0" fontId="10" fillId="0" borderId="5" xfId="20" applyFont="1" applyBorder="1" applyAlignment="1">
      <alignment horizontal="center" wrapText="1"/>
      <protection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7" fillId="0" borderId="0" xfId="20" applyFont="1" applyBorder="1" applyAlignment="1">
      <alignment horizontal="center" vertical="top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3" fillId="0" borderId="5" xfId="20" applyFont="1" applyBorder="1" applyAlignment="1">
      <alignment horizontal="center"/>
      <protection/>
    </xf>
    <xf numFmtId="0" fontId="6" fillId="0" borderId="2" xfId="20" applyBorder="1" applyAlignment="1">
      <alignment horizontal="center"/>
      <protection/>
    </xf>
    <xf numFmtId="0" fontId="0" fillId="0" borderId="2" xfId="0" applyBorder="1" applyAlignment="1">
      <alignment/>
    </xf>
    <xf numFmtId="0" fontId="14" fillId="0" borderId="2" xfId="20" applyFont="1" applyBorder="1" applyAlignment="1">
      <alignment horizontal="center"/>
      <protection/>
    </xf>
    <xf numFmtId="0" fontId="10" fillId="0" borderId="5" xfId="20" applyFont="1" applyBorder="1" applyAlignment="1">
      <alignment horizontal="center"/>
      <protection/>
    </xf>
    <xf numFmtId="0" fontId="10" fillId="0" borderId="3" xfId="20" applyFont="1" applyBorder="1" applyAlignment="1">
      <alignment horizontal="center"/>
      <protection/>
    </xf>
    <xf numFmtId="0" fontId="13" fillId="0" borderId="5" xfId="20" applyFont="1" applyBorder="1" applyAlignment="1">
      <alignment/>
      <protection/>
    </xf>
    <xf numFmtId="0" fontId="13" fillId="0" borderId="3" xfId="20" applyFont="1" applyBorder="1" applyAlignment="1">
      <alignment/>
      <protection/>
    </xf>
    <xf numFmtId="0" fontId="0" fillId="0" borderId="3" xfId="0" applyBorder="1" applyAlignment="1">
      <alignment/>
    </xf>
    <xf numFmtId="0" fontId="7" fillId="0" borderId="8" xfId="20" applyFont="1" applyBorder="1" applyAlignment="1">
      <alignment horizontal="center" vertical="top"/>
      <protection/>
    </xf>
    <xf numFmtId="0" fontId="7" fillId="0" borderId="9" xfId="20" applyFont="1" applyBorder="1" applyAlignment="1">
      <alignment horizontal="center" vertical="top"/>
      <protection/>
    </xf>
    <xf numFmtId="0" fontId="7" fillId="0" borderId="10" xfId="20" applyFont="1" applyBorder="1" applyAlignment="1">
      <alignment horizontal="center" vertical="top"/>
      <protection/>
    </xf>
    <xf numFmtId="0" fontId="7" fillId="0" borderId="11" xfId="20" applyFont="1" applyBorder="1" applyAlignment="1">
      <alignment horizontal="center" vertical="top"/>
      <protection/>
    </xf>
    <xf numFmtId="0" fontId="7" fillId="0" borderId="12" xfId="20" applyFont="1" applyBorder="1" applyAlignment="1">
      <alignment horizontal="center" vertical="top"/>
      <protection/>
    </xf>
    <xf numFmtId="0" fontId="26" fillId="0" borderId="7" xfId="20" applyFont="1" applyBorder="1" applyAlignment="1">
      <alignment horizontal="center" vertical="top" wrapText="1"/>
      <protection/>
    </xf>
    <xf numFmtId="0" fontId="6" fillId="0" borderId="8" xfId="20" applyBorder="1" applyAlignment="1">
      <alignment wrapText="1"/>
      <protection/>
    </xf>
    <xf numFmtId="0" fontId="6" fillId="0" borderId="9" xfId="20" applyBorder="1" applyAlignment="1">
      <alignment wrapText="1"/>
      <protection/>
    </xf>
    <xf numFmtId="0" fontId="6" fillId="0" borderId="14" xfId="20" applyBorder="1" applyAlignment="1">
      <alignment wrapText="1"/>
      <protection/>
    </xf>
    <xf numFmtId="0" fontId="6" fillId="0" borderId="0" xfId="20" applyBorder="1" applyAlignment="1">
      <alignment wrapText="1"/>
      <protection/>
    </xf>
    <xf numFmtId="0" fontId="6" fillId="0" borderId="13" xfId="20" applyBorder="1" applyAlignment="1">
      <alignment wrapText="1"/>
      <protection/>
    </xf>
    <xf numFmtId="0" fontId="6" fillId="0" borderId="10" xfId="20" applyBorder="1" applyAlignment="1">
      <alignment wrapText="1"/>
      <protection/>
    </xf>
    <xf numFmtId="0" fontId="6" fillId="0" borderId="11" xfId="20" applyBorder="1" applyAlignment="1">
      <alignment wrapText="1"/>
      <protection/>
    </xf>
    <xf numFmtId="0" fontId="6" fillId="0" borderId="12" xfId="20" applyBorder="1" applyAlignment="1">
      <alignment wrapText="1"/>
      <protection/>
    </xf>
    <xf numFmtId="0" fontId="5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Βασικό_DANEIZOMENOI2" xfId="20"/>
    <cellStyle name="Βασικό_dapanes" xfId="21"/>
    <cellStyle name="Βασικό_Φύλλο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Greek"/>
                <a:ea typeface="Arial Greek"/>
                <a:cs typeface="Arial Greek"/>
              </a:rPr>
              <a:t>ΔΑΝΕΙΣΜΟΣ ΒΙΒΛΙΩΝ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δανεισμ'ος βιβλίων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ΔΑΝΕΙΣΜΟΣ!$B$4:$B$15</c:f>
              <c:strCache/>
            </c:strRef>
          </c:cat>
          <c:val>
            <c:numRef>
              <c:f>ΔΑΝΕΙΣΜΟΣ!$C$4:$C$15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0479242"/>
        <c:axId val="51659995"/>
      </c:barChart>
      <c:catAx>
        <c:axId val="50479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1659995"/>
        <c:crosses val="autoZero"/>
        <c:auto val="1"/>
        <c:lblOffset val="100"/>
        <c:noMultiLvlLbl val="0"/>
      </c:catAx>
      <c:valAx>
        <c:axId val="51659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0479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/>
              <a:t>Κίνηση αναγνωστών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ΑΝΑΓΝΩΣΤΕΣ!$A$12:$A$23</c:f>
              <c:strCache/>
            </c:strRef>
          </c:cat>
          <c:val>
            <c:numRef>
              <c:f>ΑΝΑΓΝΩΣΤΕΣ!$B$12:$B$23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2001</c:v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ΑΝΑΓΝΩΣΤΕΣ!$A$12:$A$23</c:f>
              <c:strCache/>
            </c:strRef>
          </c:cat>
          <c:val>
            <c:numRef>
              <c:f>ΑΝΑΓΝΩΣΤΕΣ!$C$12:$C$23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2002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ΑΝΑΓΝΩΣΤΕΣ!$A$12:$A$23</c:f>
              <c:strCache/>
            </c:strRef>
          </c:cat>
          <c:val>
            <c:numRef>
              <c:f>ΑΝΑΓΝΩΣΤΕΣ!$D$12:$D$23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2286772"/>
        <c:axId val="23710037"/>
      </c:barChart>
      <c:catAx>
        <c:axId val="62286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710037"/>
        <c:crosses val="autoZero"/>
        <c:auto val="1"/>
        <c:lblOffset val="100"/>
        <c:noMultiLvlLbl val="0"/>
      </c:catAx>
      <c:valAx>
        <c:axId val="237100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286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ΕΠΙΤΟΠΙΑ ΧΡΗΣΗ ΒΙΒΛΙΩΝ</a:t>
            </a:r>
          </a:p>
        </c:rich>
      </c:tx>
      <c:layout>
        <c:manualLayout>
          <c:xMode val="factor"/>
          <c:yMode val="factor"/>
          <c:x val="-0.008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98"/>
          <c:w val="0.8452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v>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ΒΙΒΛΙΑ!$A$12:$A$23</c:f>
              <c:strCache/>
            </c:strRef>
          </c:cat>
          <c:val>
            <c:numRef>
              <c:f>ΒΙΒΛΙΑ!$B$12:$B$23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2001</c:v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ΒΙΒΛΙΑ!$A$12:$A$23</c:f>
              <c:strCache/>
            </c:strRef>
          </c:cat>
          <c:val>
            <c:numRef>
              <c:f>ΒΙΒΛΙΑ!$C$12:$C$23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2002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ΒΙΒΛΙΑ!$A$12:$A$23</c:f>
              <c:strCache/>
            </c:strRef>
          </c:cat>
          <c:val>
            <c:numRef>
              <c:f>ΒΙΒΛΙΑ!$D$12:$D$23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2063742"/>
        <c:axId val="41464815"/>
      </c:barChart>
      <c:catAx>
        <c:axId val="12063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64815"/>
        <c:crosses val="autoZero"/>
        <c:auto val="1"/>
        <c:lblOffset val="100"/>
        <c:noMultiLvlLbl val="0"/>
      </c:catAx>
      <c:valAx>
        <c:axId val="414648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637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ΚΙΝΗΣΗ ΑΝΑΓΝΩΣΤΩΝ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'1997-2005'!$B$6</c:f>
              <c:strCache>
                <c:ptCount val="1"/>
                <c:pt idx="0">
                  <c:v>ΑΝΑΓΝΩΣΤΕΣ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'1997-2005'!$A$7:$A$15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'1997-2005'!$B$7:$B$15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7639016"/>
        <c:axId val="3206825"/>
      </c:barChart>
      <c:catAx>
        <c:axId val="37639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6825"/>
        <c:crosses val="autoZero"/>
        <c:auto val="1"/>
        <c:lblOffset val="100"/>
        <c:noMultiLvlLbl val="0"/>
      </c:catAx>
      <c:valAx>
        <c:axId val="32068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3901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/>
              <a:t>ΚΙΝΗΣΗ ΒΙΒΛΙΩΝ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0775"/>
          <c:w val="0.76625"/>
          <c:h val="0.63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9999FF"/>
              </a:solidFill>
            </c:spPr>
          </c:dPt>
          <c:dPt>
            <c:idx val="2"/>
            <c:invertIfNegative val="0"/>
            <c:spPr>
              <a:solidFill>
                <a:srgbClr val="9999FF"/>
              </a:solidFill>
            </c:spPr>
          </c:dPt>
          <c:dPt>
            <c:idx val="3"/>
            <c:invertIfNegative val="0"/>
            <c:spPr>
              <a:solidFill>
                <a:srgbClr val="9999FF"/>
              </a:solidFill>
            </c:spPr>
          </c:dPt>
          <c:dPt>
            <c:idx val="4"/>
            <c:invertIfNegative val="0"/>
            <c:spPr>
              <a:solidFill>
                <a:srgbClr val="9999FF"/>
              </a:solidFill>
            </c:spPr>
          </c:dPt>
          <c:dPt>
            <c:idx val="5"/>
            <c:invertIfNegative val="0"/>
            <c:spPr>
              <a:solidFill>
                <a:srgbClr val="9999FF"/>
              </a:solidFill>
            </c:spPr>
          </c:dPt>
          <c:dPt>
            <c:idx val="6"/>
            <c:invertIfNegative val="0"/>
            <c:spPr>
              <a:solidFill>
                <a:srgbClr val="9999FF"/>
              </a:solidFill>
            </c:spPr>
          </c:dPt>
          <c:cat>
            <c:numRef>
              <c:f>'1997-2005'!$A$21:$A$29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'1997-2005'!$B$21:$B$29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8861426"/>
        <c:axId val="58426243"/>
      </c:barChart>
      <c:catAx>
        <c:axId val="28861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ΕΤΗ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26243"/>
        <c:crosses val="autoZero"/>
        <c:auto val="1"/>
        <c:lblOffset val="100"/>
        <c:noMultiLvlLbl val="0"/>
      </c:catAx>
      <c:valAx>
        <c:axId val="58426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ΒΙΒΛΙΑ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86142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3</xdr:row>
      <xdr:rowOff>28575</xdr:rowOff>
    </xdr:from>
    <xdr:to>
      <xdr:col>12</xdr:col>
      <xdr:colOff>333375</xdr:colOff>
      <xdr:row>15</xdr:row>
      <xdr:rowOff>190500</xdr:rowOff>
    </xdr:to>
    <xdr:graphicFrame>
      <xdr:nvGraphicFramePr>
        <xdr:cNvPr id="1" name="Chart 1"/>
        <xdr:cNvGraphicFramePr/>
      </xdr:nvGraphicFramePr>
      <xdr:xfrm>
        <a:off x="3533775" y="514350"/>
        <a:ext cx="54673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8</xdr:row>
      <xdr:rowOff>47625</xdr:rowOff>
    </xdr:from>
    <xdr:to>
      <xdr:col>10</xdr:col>
      <xdr:colOff>447675</xdr:colOff>
      <xdr:row>26</xdr:row>
      <xdr:rowOff>180975</xdr:rowOff>
    </xdr:to>
    <xdr:graphicFrame>
      <xdr:nvGraphicFramePr>
        <xdr:cNvPr id="1" name="Chart 1"/>
        <xdr:cNvGraphicFramePr/>
      </xdr:nvGraphicFramePr>
      <xdr:xfrm>
        <a:off x="3086100" y="1714500"/>
        <a:ext cx="62865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8</xdr:row>
      <xdr:rowOff>180975</xdr:rowOff>
    </xdr:from>
    <xdr:to>
      <xdr:col>11</xdr:col>
      <xdr:colOff>476250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2028825" y="1724025"/>
        <a:ext cx="71818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4</xdr:row>
      <xdr:rowOff>133350</xdr:rowOff>
    </xdr:from>
    <xdr:to>
      <xdr:col>8</xdr:col>
      <xdr:colOff>647700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2076450" y="895350"/>
        <a:ext cx="55054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20</xdr:row>
      <xdr:rowOff>9525</xdr:rowOff>
    </xdr:from>
    <xdr:to>
      <xdr:col>8</xdr:col>
      <xdr:colOff>714375</xdr:colOff>
      <xdr:row>25</xdr:row>
      <xdr:rowOff>228600</xdr:rowOff>
    </xdr:to>
    <xdr:graphicFrame>
      <xdr:nvGraphicFramePr>
        <xdr:cNvPr id="2" name="Chart 2"/>
        <xdr:cNvGraphicFramePr/>
      </xdr:nvGraphicFramePr>
      <xdr:xfrm>
        <a:off x="2600325" y="5457825"/>
        <a:ext cx="504825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="60" workbookViewId="0" topLeftCell="A1">
      <selection activeCell="F45" sqref="F45"/>
    </sheetView>
  </sheetViews>
  <sheetFormatPr defaultColWidth="9.00390625" defaultRowHeight="12.75"/>
  <cols>
    <col min="1" max="1" width="13.625" style="0" customWidth="1"/>
    <col min="2" max="2" width="44.875" style="0" customWidth="1"/>
    <col min="3" max="3" width="21.875" style="0" customWidth="1"/>
    <col min="4" max="4" width="16.375" style="0" customWidth="1"/>
  </cols>
  <sheetData>
    <row r="1" spans="2:3" ht="23.25">
      <c r="B1" s="107" t="s">
        <v>97</v>
      </c>
      <c r="C1" s="108"/>
    </row>
    <row r="2" spans="2:3" ht="12.75">
      <c r="B2" s="57"/>
      <c r="C2" s="57"/>
    </row>
    <row r="3" spans="1:4" ht="15">
      <c r="A3" s="1"/>
      <c r="B3" s="91" t="s">
        <v>55</v>
      </c>
      <c r="C3" s="70"/>
      <c r="D3" s="51"/>
    </row>
    <row r="4" spans="1:4" ht="12.75">
      <c r="A4" s="1"/>
      <c r="B4" s="70"/>
      <c r="C4" s="69"/>
      <c r="D4" s="51"/>
    </row>
    <row r="5" spans="1:4" ht="12.75">
      <c r="A5" s="1"/>
      <c r="B5" s="70" t="s">
        <v>1</v>
      </c>
      <c r="C5" s="71">
        <v>5407.95</v>
      </c>
      <c r="D5" s="51"/>
    </row>
    <row r="6" spans="1:4" ht="12.75">
      <c r="A6" s="1"/>
      <c r="B6" s="70" t="s">
        <v>0</v>
      </c>
      <c r="C6" s="71">
        <v>1012.65</v>
      </c>
      <c r="D6" s="51"/>
    </row>
    <row r="7" spans="1:4" ht="12.75">
      <c r="A7" s="1"/>
      <c r="B7" s="70" t="s">
        <v>56</v>
      </c>
      <c r="C7" s="71">
        <v>1777.86</v>
      </c>
      <c r="D7" s="51"/>
    </row>
    <row r="8" spans="1:4" ht="14.25">
      <c r="A8" s="1"/>
      <c r="B8" s="70" t="s">
        <v>2</v>
      </c>
      <c r="C8" s="71">
        <v>5010.28</v>
      </c>
      <c r="D8" s="65"/>
    </row>
    <row r="9" spans="1:4" ht="14.25">
      <c r="A9" s="1"/>
      <c r="B9" s="70" t="s">
        <v>85</v>
      </c>
      <c r="C9" s="71">
        <v>5177.74</v>
      </c>
      <c r="D9" s="65"/>
    </row>
    <row r="10" spans="1:4" ht="14.25">
      <c r="A10" s="1"/>
      <c r="B10" s="70" t="s">
        <v>111</v>
      </c>
      <c r="C10" s="71">
        <v>374.85</v>
      </c>
      <c r="D10" s="65"/>
    </row>
    <row r="11" spans="1:3" ht="12.75">
      <c r="A11" s="1"/>
      <c r="B11" s="104" t="s">
        <v>110</v>
      </c>
      <c r="C11" s="71">
        <v>5355.01</v>
      </c>
    </row>
    <row r="12" spans="1:4" ht="14.25">
      <c r="A12" s="1"/>
      <c r="B12" s="69" t="s">
        <v>62</v>
      </c>
      <c r="C12" s="72">
        <f>SUM(C5:C11)</f>
        <v>24116.339999999997</v>
      </c>
      <c r="D12" s="65"/>
    </row>
    <row r="13" spans="1:4" ht="15.75">
      <c r="A13" s="1"/>
      <c r="B13" s="49"/>
      <c r="C13" s="68"/>
      <c r="D13" s="65"/>
    </row>
    <row r="14" spans="1:4" ht="15">
      <c r="A14" s="1"/>
      <c r="B14" s="48"/>
      <c r="C14" s="48"/>
      <c r="D14" s="65"/>
    </row>
    <row r="15" spans="1:4" ht="45">
      <c r="A15" s="1"/>
      <c r="B15" s="91" t="s">
        <v>71</v>
      </c>
      <c r="C15" s="48"/>
      <c r="D15" s="86"/>
    </row>
    <row r="16" spans="1:4" ht="15">
      <c r="A16" s="1"/>
      <c r="B16" s="48"/>
      <c r="C16" s="47"/>
      <c r="D16" s="86"/>
    </row>
    <row r="17" spans="1:4" ht="12.75">
      <c r="A17" s="1" t="s">
        <v>65</v>
      </c>
      <c r="B17" s="74" t="s">
        <v>83</v>
      </c>
      <c r="C17" s="76">
        <v>33025.36</v>
      </c>
      <c r="D17" s="90"/>
    </row>
    <row r="18" spans="1:4" ht="12.75">
      <c r="A18" s="1" t="s">
        <v>66</v>
      </c>
      <c r="B18" s="77" t="s">
        <v>84</v>
      </c>
      <c r="C18" s="75">
        <v>15835.55</v>
      </c>
      <c r="D18" s="89"/>
    </row>
    <row r="19" spans="1:4" ht="12.75">
      <c r="A19" s="1" t="s">
        <v>82</v>
      </c>
      <c r="B19" s="1" t="s">
        <v>70</v>
      </c>
      <c r="C19" s="71">
        <v>9109.33</v>
      </c>
      <c r="D19" s="89"/>
    </row>
    <row r="20" spans="1:4" ht="12.75">
      <c r="A20" s="1" t="s">
        <v>81</v>
      </c>
      <c r="B20" s="77" t="s">
        <v>69</v>
      </c>
      <c r="C20" s="76">
        <v>10950.35</v>
      </c>
      <c r="D20" s="89"/>
    </row>
    <row r="21" spans="1:4" ht="12.75">
      <c r="A21" s="1" t="s">
        <v>98</v>
      </c>
      <c r="B21" s="77" t="s">
        <v>99</v>
      </c>
      <c r="C21" s="76">
        <v>11336.41</v>
      </c>
      <c r="D21" s="89"/>
    </row>
    <row r="22" spans="1:4" ht="12.75">
      <c r="A22" s="1" t="s">
        <v>67</v>
      </c>
      <c r="B22" s="78" t="s">
        <v>61</v>
      </c>
      <c r="C22" s="87"/>
      <c r="D22" s="89"/>
    </row>
    <row r="23" spans="1:4" ht="12.75">
      <c r="A23" s="1"/>
      <c r="B23" s="70" t="s">
        <v>68</v>
      </c>
      <c r="C23" s="71">
        <v>84676.75</v>
      </c>
      <c r="D23" s="89"/>
    </row>
    <row r="24" spans="1:4" ht="12.75">
      <c r="A24" s="1"/>
      <c r="B24" s="70" t="s">
        <v>2</v>
      </c>
      <c r="C24" s="71">
        <v>820.09</v>
      </c>
      <c r="D24" s="89"/>
    </row>
    <row r="25" spans="1:4" ht="12.75">
      <c r="A25" s="1"/>
      <c r="B25" s="70" t="s">
        <v>56</v>
      </c>
      <c r="C25" s="71">
        <v>3342.05</v>
      </c>
      <c r="D25" s="89"/>
    </row>
    <row r="26" spans="1:4" ht="12.75">
      <c r="A26" s="1"/>
      <c r="B26" s="70" t="s">
        <v>112</v>
      </c>
      <c r="C26" s="71">
        <v>3867.35</v>
      </c>
      <c r="D26" s="89"/>
    </row>
    <row r="27" spans="1:5" ht="25.5">
      <c r="A27" s="1"/>
      <c r="B27" s="73" t="s">
        <v>57</v>
      </c>
      <c r="C27" s="71">
        <v>3042.13</v>
      </c>
      <c r="D27" s="89"/>
      <c r="E27" s="105"/>
    </row>
    <row r="28" spans="1:4" ht="14.25">
      <c r="A28" s="1"/>
      <c r="B28" s="70" t="s">
        <v>58</v>
      </c>
      <c r="C28" s="71">
        <v>8073.16</v>
      </c>
      <c r="D28" s="65"/>
    </row>
    <row r="29" spans="1:4" ht="14.25">
      <c r="A29" s="1"/>
      <c r="B29" s="69" t="s">
        <v>63</v>
      </c>
      <c r="C29" s="72">
        <f>SUM(C17:C28)</f>
        <v>184078.53</v>
      </c>
      <c r="D29" s="65"/>
    </row>
    <row r="30" spans="1:4" ht="14.25">
      <c r="A30" s="1"/>
      <c r="B30" s="69"/>
      <c r="C30" s="72"/>
      <c r="D30" s="65"/>
    </row>
    <row r="31" spans="1:4" ht="45">
      <c r="A31" s="1"/>
      <c r="B31" s="91" t="s">
        <v>72</v>
      </c>
      <c r="C31" s="72"/>
      <c r="D31" s="65"/>
    </row>
    <row r="32" spans="1:4" ht="14.25">
      <c r="A32" s="1"/>
      <c r="B32" s="69"/>
      <c r="C32" s="72"/>
      <c r="D32" s="65"/>
    </row>
    <row r="33" spans="1:4" ht="25.5">
      <c r="A33" s="1"/>
      <c r="B33" s="73" t="s">
        <v>109</v>
      </c>
      <c r="C33" s="73">
        <v>12427.86</v>
      </c>
      <c r="D33" s="65"/>
    </row>
    <row r="34" spans="1:4" ht="25.5">
      <c r="A34" s="1"/>
      <c r="B34" s="103" t="s">
        <v>105</v>
      </c>
      <c r="C34" s="95">
        <v>15316.4</v>
      </c>
      <c r="D34" s="65"/>
    </row>
    <row r="35" spans="1:4" ht="51">
      <c r="A35" s="1"/>
      <c r="B35" s="103" t="s">
        <v>106</v>
      </c>
      <c r="C35" s="95">
        <v>7133.1</v>
      </c>
      <c r="D35" s="65"/>
    </row>
    <row r="36" spans="1:4" ht="14.25">
      <c r="A36" s="1"/>
      <c r="B36" s="103" t="s">
        <v>107</v>
      </c>
      <c r="C36" s="95">
        <v>3184.82</v>
      </c>
      <c r="D36" s="65"/>
    </row>
    <row r="37" spans="1:4" ht="14.25">
      <c r="A37" s="1"/>
      <c r="B37" s="103" t="s">
        <v>108</v>
      </c>
      <c r="C37" s="95">
        <v>17869.22</v>
      </c>
      <c r="D37" s="65"/>
    </row>
    <row r="38" spans="1:4" ht="14.25">
      <c r="A38" s="1"/>
      <c r="B38" s="73" t="s">
        <v>74</v>
      </c>
      <c r="C38" s="72">
        <f>SUM(C33:C37)</f>
        <v>55931.4</v>
      </c>
      <c r="D38" s="65"/>
    </row>
    <row r="39" spans="1:4" ht="14.25">
      <c r="A39" s="1"/>
      <c r="B39" s="69"/>
      <c r="C39" s="72"/>
      <c r="D39" s="65"/>
    </row>
    <row r="40" spans="1:4" ht="36.75" customHeight="1">
      <c r="A40" s="1"/>
      <c r="B40" s="79" t="s">
        <v>73</v>
      </c>
      <c r="C40" s="66">
        <f>C38+C29+C12</f>
        <v>264126.27</v>
      </c>
      <c r="D40" s="65"/>
    </row>
    <row r="41" spans="2:3" ht="15.75">
      <c r="B41" s="46"/>
      <c r="C41" s="58"/>
    </row>
    <row r="42" spans="2:5" ht="22.5">
      <c r="B42" s="109" t="s">
        <v>86</v>
      </c>
      <c r="C42" s="110"/>
      <c r="D42" s="96"/>
      <c r="E42" s="96"/>
    </row>
    <row r="43" spans="2:5" ht="15.75">
      <c r="B43" s="97"/>
      <c r="C43" s="98"/>
      <c r="D43" s="96"/>
      <c r="E43" s="96"/>
    </row>
    <row r="44" spans="2:5" ht="15">
      <c r="B44" s="49" t="s">
        <v>87</v>
      </c>
      <c r="C44" s="99">
        <v>9115.85</v>
      </c>
      <c r="D44" s="96"/>
      <c r="E44" s="96"/>
    </row>
    <row r="45" spans="2:5" ht="18.75">
      <c r="B45" s="100" t="s">
        <v>88</v>
      </c>
      <c r="C45" s="66">
        <f>SUM(C44)</f>
        <v>9115.85</v>
      </c>
      <c r="D45" s="96"/>
      <c r="E45" s="96"/>
    </row>
    <row r="46" spans="2:3" ht="15">
      <c r="B46" s="64"/>
      <c r="C46" s="63"/>
    </row>
    <row r="47" spans="2:3" ht="15">
      <c r="B47" s="64"/>
      <c r="C47" s="63"/>
    </row>
  </sheetData>
  <mergeCells count="2">
    <mergeCell ref="B1:C1"/>
    <mergeCell ref="B42:C4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&amp;R12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G34"/>
  <sheetViews>
    <sheetView workbookViewId="0" topLeftCell="A6">
      <selection activeCell="B9" sqref="B9:F9"/>
    </sheetView>
  </sheetViews>
  <sheetFormatPr defaultColWidth="9.00390625" defaultRowHeight="12.75"/>
  <cols>
    <col min="1" max="1" width="23.125" style="3" customWidth="1"/>
    <col min="2" max="2" width="20.125" style="3" customWidth="1"/>
    <col min="3" max="3" width="18.125" style="3" customWidth="1"/>
    <col min="4" max="4" width="18.00390625" style="3" customWidth="1"/>
    <col min="5" max="5" width="20.625" style="3" customWidth="1"/>
    <col min="6" max="6" width="16.875" style="3" customWidth="1"/>
    <col min="7" max="16384" width="11.375" style="3" customWidth="1"/>
  </cols>
  <sheetData>
    <row r="3" ht="15.75" thickBot="1"/>
    <row r="4" spans="2:5" ht="15" customHeight="1">
      <c r="B4" s="111" t="s">
        <v>90</v>
      </c>
      <c r="C4" s="112"/>
      <c r="D4" s="112"/>
      <c r="E4" s="113"/>
    </row>
    <row r="5" spans="2:5" ht="15" customHeight="1" thickBot="1">
      <c r="B5" s="114"/>
      <c r="C5" s="115"/>
      <c r="D5" s="115"/>
      <c r="E5" s="116"/>
    </row>
    <row r="9" spans="1:6" ht="30.75" customHeight="1">
      <c r="A9" s="5"/>
      <c r="B9" s="4" t="s">
        <v>89</v>
      </c>
      <c r="C9" s="5" t="s">
        <v>91</v>
      </c>
      <c r="D9" s="5" t="s">
        <v>92</v>
      </c>
      <c r="E9" s="5" t="s">
        <v>93</v>
      </c>
      <c r="F9" s="5" t="s">
        <v>31</v>
      </c>
    </row>
    <row r="10" spans="1:6" ht="28.5" customHeight="1">
      <c r="A10" s="9" t="s">
        <v>35</v>
      </c>
      <c r="B10" s="6">
        <v>1413</v>
      </c>
      <c r="C10" s="7">
        <v>1024</v>
      </c>
      <c r="D10" s="7">
        <v>620</v>
      </c>
      <c r="E10" s="7">
        <v>1649</v>
      </c>
      <c r="F10" s="8">
        <f aca="true" t="shared" si="0" ref="F10:F16">SUM(B10:E10)</f>
        <v>4706</v>
      </c>
    </row>
    <row r="11" spans="1:6" ht="30" customHeight="1">
      <c r="A11" s="10" t="s">
        <v>33</v>
      </c>
      <c r="B11" s="6">
        <v>1506</v>
      </c>
      <c r="C11" s="7">
        <v>1559</v>
      </c>
      <c r="D11" s="7">
        <v>1330</v>
      </c>
      <c r="E11" s="11">
        <v>2672</v>
      </c>
      <c r="F11" s="8">
        <f t="shared" si="0"/>
        <v>7067</v>
      </c>
    </row>
    <row r="12" spans="1:6" ht="33" customHeight="1">
      <c r="A12" s="10" t="s">
        <v>34</v>
      </c>
      <c r="B12" s="6">
        <v>31800</v>
      </c>
      <c r="C12" s="7">
        <v>43300</v>
      </c>
      <c r="D12" s="7">
        <v>31650</v>
      </c>
      <c r="E12" s="11">
        <v>44600</v>
      </c>
      <c r="F12" s="8">
        <f t="shared" si="0"/>
        <v>151350</v>
      </c>
    </row>
    <row r="13" spans="1:6" ht="45" customHeight="1">
      <c r="A13" s="101" t="s">
        <v>100</v>
      </c>
      <c r="B13" s="6">
        <v>2</v>
      </c>
      <c r="C13" s="7">
        <v>2</v>
      </c>
      <c r="D13" s="7">
        <v>2</v>
      </c>
      <c r="E13" s="11">
        <v>2</v>
      </c>
      <c r="F13" s="8">
        <f t="shared" si="0"/>
        <v>8</v>
      </c>
    </row>
    <row r="14" spans="1:6" ht="45" customHeight="1">
      <c r="A14" s="101" t="s">
        <v>101</v>
      </c>
      <c r="B14" s="6">
        <v>7</v>
      </c>
      <c r="C14" s="7">
        <v>7</v>
      </c>
      <c r="D14" s="7">
        <v>7</v>
      </c>
      <c r="E14" s="7">
        <v>2</v>
      </c>
      <c r="F14" s="8">
        <f t="shared" si="0"/>
        <v>23</v>
      </c>
    </row>
    <row r="15" spans="1:6" ht="32.25" customHeight="1">
      <c r="A15" s="101" t="s">
        <v>102</v>
      </c>
      <c r="B15" s="6">
        <v>1</v>
      </c>
      <c r="C15" s="6">
        <v>0</v>
      </c>
      <c r="D15" s="6">
        <v>0</v>
      </c>
      <c r="E15" s="6">
        <v>0</v>
      </c>
      <c r="F15" s="8">
        <f t="shared" si="0"/>
        <v>1</v>
      </c>
    </row>
    <row r="16" spans="1:6" ht="39">
      <c r="A16" s="101" t="s">
        <v>103</v>
      </c>
      <c r="B16" s="6">
        <v>5</v>
      </c>
      <c r="C16" s="6">
        <v>5</v>
      </c>
      <c r="D16" s="6">
        <v>5</v>
      </c>
      <c r="E16" s="6">
        <v>2</v>
      </c>
      <c r="F16" s="8">
        <f t="shared" si="0"/>
        <v>17</v>
      </c>
    </row>
    <row r="22" spans="1:7" ht="15.75">
      <c r="A22" s="59"/>
      <c r="B22" s="60"/>
      <c r="C22" s="60"/>
      <c r="D22" s="61"/>
      <c r="E22" s="60"/>
      <c r="F22" s="62"/>
      <c r="G22" s="33"/>
    </row>
    <row r="23" spans="1:7" ht="15.75">
      <c r="A23" s="59"/>
      <c r="B23" s="60"/>
      <c r="C23" s="60"/>
      <c r="D23" s="60"/>
      <c r="E23" s="60"/>
      <c r="F23" s="62"/>
      <c r="G23" s="33"/>
    </row>
    <row r="24" spans="1:7" ht="22.5">
      <c r="A24" s="59"/>
      <c r="B24" s="84"/>
      <c r="C24" s="85"/>
      <c r="D24" s="85"/>
      <c r="E24" s="85"/>
      <c r="F24" s="62"/>
      <c r="G24" s="33"/>
    </row>
    <row r="25" spans="1:7" ht="22.5">
      <c r="A25" s="59"/>
      <c r="B25" s="85"/>
      <c r="C25" s="85"/>
      <c r="D25" s="85"/>
      <c r="E25" s="85"/>
      <c r="F25" s="62"/>
      <c r="G25" s="33"/>
    </row>
    <row r="26" spans="1:7" ht="15">
      <c r="A26" s="33"/>
      <c r="B26" s="33"/>
      <c r="C26" s="33"/>
      <c r="D26" s="33"/>
      <c r="E26" s="33"/>
      <c r="F26" s="33"/>
      <c r="G26" s="33"/>
    </row>
    <row r="27" spans="1:7" ht="15">
      <c r="A27" s="33"/>
      <c r="B27" s="33"/>
      <c r="C27" s="33"/>
      <c r="D27" s="33"/>
      <c r="E27" s="33"/>
      <c r="F27" s="33"/>
      <c r="G27" s="33"/>
    </row>
    <row r="28" spans="1:7" ht="15">
      <c r="A28" s="33"/>
      <c r="B28" s="33"/>
      <c r="C28" s="33"/>
      <c r="D28" s="33"/>
      <c r="E28" s="33"/>
      <c r="F28" s="33"/>
      <c r="G28" s="33"/>
    </row>
    <row r="29" spans="1:7" ht="15">
      <c r="A29" s="33"/>
      <c r="B29" s="33"/>
      <c r="C29" s="33"/>
      <c r="D29" s="33"/>
      <c r="E29" s="33"/>
      <c r="F29" s="33"/>
      <c r="G29" s="33"/>
    </row>
    <row r="30" spans="1:7" ht="29.25" customHeight="1">
      <c r="A30" s="59"/>
      <c r="B30" s="60"/>
      <c r="C30" s="60"/>
      <c r="D30" s="60"/>
      <c r="E30" s="60"/>
      <c r="F30" s="62"/>
      <c r="G30" s="33"/>
    </row>
    <row r="31" spans="1:7" ht="33" customHeight="1">
      <c r="A31" s="59"/>
      <c r="B31" s="60"/>
      <c r="C31" s="60"/>
      <c r="D31" s="60"/>
      <c r="E31" s="60"/>
      <c r="F31" s="62"/>
      <c r="G31" s="33"/>
    </row>
    <row r="32" spans="1:7" ht="31.5" customHeight="1">
      <c r="A32" s="59"/>
      <c r="B32" s="60"/>
      <c r="C32" s="60"/>
      <c r="D32" s="60"/>
      <c r="E32" s="60"/>
      <c r="F32" s="62"/>
      <c r="G32" s="33"/>
    </row>
    <row r="33" spans="1:7" ht="30.75" customHeight="1">
      <c r="A33" s="59"/>
      <c r="B33" s="60"/>
      <c r="C33" s="60"/>
      <c r="D33" s="60"/>
      <c r="E33" s="60"/>
      <c r="F33" s="62"/>
      <c r="G33" s="33"/>
    </row>
    <row r="34" spans="1:7" ht="15">
      <c r="A34" s="33"/>
      <c r="B34" s="33"/>
      <c r="C34" s="33"/>
      <c r="D34" s="33"/>
      <c r="E34" s="33"/>
      <c r="F34" s="33"/>
      <c r="G34" s="33"/>
    </row>
  </sheetData>
  <mergeCells count="1">
    <mergeCell ref="B4:E5"/>
  </mergeCells>
  <printOptions/>
  <pageMargins left="0.75" right="0.75" top="1" bottom="1" header="0.5" footer="0.5"/>
  <pageSetup horizontalDpi="300" verticalDpi="300" orientation="landscape" paperSize="9" scale="99" r:id="rId1"/>
  <headerFooter alignWithMargins="0">
    <oddFooter>&amp;R13</oddFooter>
  </headerFooter>
  <rowBreaks count="1" manualBreakCount="1">
    <brk id="2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8"/>
  <sheetViews>
    <sheetView tabSelected="1" workbookViewId="0" topLeftCell="A1">
      <selection activeCell="C12" sqref="C12"/>
    </sheetView>
  </sheetViews>
  <sheetFormatPr defaultColWidth="9.00390625" defaultRowHeight="12.75"/>
  <cols>
    <col min="1" max="1" width="23.125" style="3" customWidth="1"/>
    <col min="2" max="2" width="20.125" style="3" customWidth="1"/>
    <col min="3" max="3" width="18.125" style="3" customWidth="1"/>
    <col min="4" max="4" width="18.00390625" style="3" customWidth="1"/>
    <col min="5" max="5" width="20.625" style="3" customWidth="1"/>
    <col min="6" max="6" width="16.875" style="3" customWidth="1"/>
    <col min="7" max="16384" width="11.375" style="3" customWidth="1"/>
  </cols>
  <sheetData>
    <row r="2" spans="1:6" ht="15.75">
      <c r="A2" s="59"/>
      <c r="B2" s="60"/>
      <c r="C2" s="60"/>
      <c r="D2" s="61"/>
      <c r="E2" s="60"/>
      <c r="F2" s="62"/>
    </row>
    <row r="3" spans="1:6" ht="16.5" thickBot="1">
      <c r="A3" s="59"/>
      <c r="B3" s="60"/>
      <c r="C3" s="60"/>
      <c r="D3" s="60"/>
      <c r="E3" s="60"/>
      <c r="F3" s="62"/>
    </row>
    <row r="4" spans="1:6" ht="15.75">
      <c r="A4" s="59"/>
      <c r="B4" s="111" t="s">
        <v>59</v>
      </c>
      <c r="C4" s="112"/>
      <c r="D4" s="112"/>
      <c r="E4" s="113"/>
      <c r="F4" s="62"/>
    </row>
    <row r="5" spans="1:6" ht="16.5" thickBot="1">
      <c r="A5" s="59"/>
      <c r="B5" s="114"/>
      <c r="C5" s="115"/>
      <c r="D5" s="115"/>
      <c r="E5" s="116"/>
      <c r="F5" s="62"/>
    </row>
    <row r="6" spans="1:6" ht="15">
      <c r="A6" s="33"/>
      <c r="B6" s="33"/>
      <c r="C6" s="33"/>
      <c r="D6" s="33"/>
      <c r="E6" s="33"/>
      <c r="F6" s="33"/>
    </row>
    <row r="9" spans="2:6" ht="15">
      <c r="B9" s="5" t="s">
        <v>89</v>
      </c>
      <c r="C9" s="5" t="s">
        <v>91</v>
      </c>
      <c r="D9" s="5" t="s">
        <v>92</v>
      </c>
      <c r="E9" s="5" t="s">
        <v>93</v>
      </c>
      <c r="F9" s="5" t="s">
        <v>31</v>
      </c>
    </row>
    <row r="10" spans="1:6" ht="29.25" customHeight="1">
      <c r="A10" s="9" t="s">
        <v>60</v>
      </c>
      <c r="B10" s="6">
        <v>19199</v>
      </c>
      <c r="C10" s="6">
        <v>13879</v>
      </c>
      <c r="D10" s="6">
        <v>3413</v>
      </c>
      <c r="E10" s="6">
        <v>17242</v>
      </c>
      <c r="F10" s="8">
        <f>SUM(B10:E10)</f>
        <v>53733</v>
      </c>
    </row>
    <row r="11" spans="1:6" ht="33" customHeight="1">
      <c r="A11" s="9" t="s">
        <v>1</v>
      </c>
      <c r="B11" s="6">
        <v>18183</v>
      </c>
      <c r="C11" s="6">
        <v>12602</v>
      </c>
      <c r="D11" s="6">
        <v>2139</v>
      </c>
      <c r="E11" s="6">
        <v>18853</v>
      </c>
      <c r="F11" s="8">
        <f>SUM(B11:E11)</f>
        <v>51777</v>
      </c>
    </row>
    <row r="12" spans="1:6" ht="31.5" customHeight="1">
      <c r="A12" s="9" t="s">
        <v>0</v>
      </c>
      <c r="B12" s="6">
        <v>1137</v>
      </c>
      <c r="C12" s="6">
        <v>782</v>
      </c>
      <c r="D12" s="6">
        <v>222</v>
      </c>
      <c r="E12" s="6">
        <v>1096</v>
      </c>
      <c r="F12" s="8">
        <f>SUM(B12:E12)</f>
        <v>3237</v>
      </c>
    </row>
    <row r="13" spans="1:6" ht="30.75" customHeight="1">
      <c r="A13" s="9" t="s">
        <v>36</v>
      </c>
      <c r="B13" s="6">
        <v>979</v>
      </c>
      <c r="C13" s="6">
        <v>798</v>
      </c>
      <c r="D13" s="6">
        <v>70</v>
      </c>
      <c r="E13" s="6">
        <v>831</v>
      </c>
      <c r="F13" s="8">
        <f>SUM(B13:E13)</f>
        <v>2678</v>
      </c>
    </row>
    <row r="19" spans="3:7" ht="15">
      <c r="C19" s="33"/>
      <c r="D19" s="33"/>
      <c r="E19" s="33"/>
      <c r="F19" s="33"/>
      <c r="G19" s="33"/>
    </row>
    <row r="20" spans="3:7" ht="15">
      <c r="C20" s="51"/>
      <c r="D20" s="82"/>
      <c r="E20" s="82"/>
      <c r="F20" s="82"/>
      <c r="G20" s="33"/>
    </row>
    <row r="21" spans="3:7" ht="15">
      <c r="C21"/>
      <c r="D21"/>
      <c r="E21" s="51"/>
      <c r="F21" s="51"/>
      <c r="G21" s="33"/>
    </row>
    <row r="22" spans="3:7" ht="15">
      <c r="C22"/>
      <c r="D22"/>
      <c r="E22" s="51"/>
      <c r="F22" s="51"/>
      <c r="G22" s="33"/>
    </row>
    <row r="23" spans="3:7" ht="15">
      <c r="C23" s="51"/>
      <c r="D23" s="51"/>
      <c r="E23" s="51"/>
      <c r="F23" s="51"/>
      <c r="G23" s="33"/>
    </row>
    <row r="24" spans="3:7" ht="15">
      <c r="C24" s="51"/>
      <c r="D24" s="51"/>
      <c r="E24" s="51"/>
      <c r="F24" s="51"/>
      <c r="G24" s="33"/>
    </row>
    <row r="25" spans="3:7" ht="15">
      <c r="C25" s="51"/>
      <c r="D25" s="51"/>
      <c r="E25" s="51"/>
      <c r="F25" s="51"/>
      <c r="G25" s="33"/>
    </row>
    <row r="26" spans="3:7" ht="15">
      <c r="C26" s="51"/>
      <c r="D26" s="51"/>
      <c r="E26" s="51"/>
      <c r="F26" s="51"/>
      <c r="G26" s="33"/>
    </row>
    <row r="27" spans="3:7" ht="15">
      <c r="C27" s="51"/>
      <c r="D27" s="51"/>
      <c r="E27" s="51"/>
      <c r="F27" s="51"/>
      <c r="G27" s="33"/>
    </row>
    <row r="28" spans="3:7" ht="15">
      <c r="C28" s="51"/>
      <c r="D28" s="51"/>
      <c r="E28" s="51"/>
      <c r="F28" s="51"/>
      <c r="G28" s="33"/>
    </row>
    <row r="29" spans="3:7" ht="15">
      <c r="C29" s="51"/>
      <c r="D29" s="51"/>
      <c r="E29" s="51"/>
      <c r="F29" s="51"/>
      <c r="G29" s="33"/>
    </row>
    <row r="30" spans="3:7" ht="15">
      <c r="C30" s="51"/>
      <c r="D30" s="51"/>
      <c r="E30" s="51"/>
      <c r="F30" s="51"/>
      <c r="G30" s="33"/>
    </row>
    <row r="31" spans="3:7" ht="15">
      <c r="C31" s="51"/>
      <c r="D31" s="51"/>
      <c r="E31" s="51"/>
      <c r="F31" s="51"/>
      <c r="G31" s="33"/>
    </row>
    <row r="32" spans="3:7" ht="15">
      <c r="C32" s="51"/>
      <c r="D32" s="51"/>
      <c r="E32" s="51"/>
      <c r="F32" s="51"/>
      <c r="G32" s="33"/>
    </row>
    <row r="33" spans="3:7" ht="15.75">
      <c r="C33" s="51"/>
      <c r="D33" s="51"/>
      <c r="E33" s="83"/>
      <c r="F33" s="83"/>
      <c r="G33" s="33"/>
    </row>
    <row r="34" spans="3:5" ht="15">
      <c r="C34" s="51"/>
      <c r="D34" s="51"/>
      <c r="E34" s="33"/>
    </row>
    <row r="35" spans="3:5" ht="15">
      <c r="C35" s="51"/>
      <c r="D35" s="51"/>
      <c r="E35" s="33"/>
    </row>
    <row r="36" spans="3:5" ht="15">
      <c r="C36" s="51"/>
      <c r="D36" s="51"/>
      <c r="E36" s="33"/>
    </row>
    <row r="37" spans="3:5" ht="15">
      <c r="C37" s="51"/>
      <c r="D37" s="51"/>
      <c r="E37" s="33"/>
    </row>
    <row r="38" spans="3:4" ht="15">
      <c r="C38"/>
      <c r="D38"/>
    </row>
  </sheetData>
  <mergeCells count="1">
    <mergeCell ref="B4:E5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&amp;R14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5"/>
  <dimension ref="A4:K20"/>
  <sheetViews>
    <sheetView workbookViewId="0" topLeftCell="A1">
      <selection activeCell="B8" sqref="B8:J8"/>
    </sheetView>
  </sheetViews>
  <sheetFormatPr defaultColWidth="9.00390625" defaultRowHeight="12.75"/>
  <cols>
    <col min="1" max="1" width="14.25390625" style="3" customWidth="1"/>
    <col min="2" max="2" width="9.625" style="3" customWidth="1"/>
    <col min="3" max="3" width="9.375" style="3" customWidth="1"/>
    <col min="4" max="4" width="7.25390625" style="3" customWidth="1"/>
    <col min="5" max="5" width="11.25390625" style="3" customWidth="1"/>
    <col min="6" max="6" width="8.75390625" style="3" customWidth="1"/>
    <col min="7" max="7" width="8.875" style="3" customWidth="1"/>
    <col min="8" max="8" width="7.125" style="3" customWidth="1"/>
    <col min="9" max="9" width="11.875" style="3" customWidth="1"/>
    <col min="10" max="16384" width="11.375" style="3" customWidth="1"/>
  </cols>
  <sheetData>
    <row r="4" spans="2:10" ht="15" customHeight="1">
      <c r="B4" s="120" t="s">
        <v>96</v>
      </c>
      <c r="C4" s="121"/>
      <c r="D4" s="121"/>
      <c r="E4" s="121"/>
      <c r="F4" s="121"/>
      <c r="G4" s="121"/>
      <c r="H4" s="121"/>
      <c r="I4" s="122"/>
      <c r="J4" s="121"/>
    </row>
    <row r="5" spans="2:10" ht="15">
      <c r="B5" s="121"/>
      <c r="C5" s="121"/>
      <c r="D5" s="121"/>
      <c r="E5" s="121"/>
      <c r="F5" s="121"/>
      <c r="G5" s="121"/>
      <c r="H5" s="121"/>
      <c r="I5" s="122"/>
      <c r="J5" s="121"/>
    </row>
    <row r="7" ht="18.75" customHeight="1"/>
    <row r="8" spans="1:10" ht="34.5" customHeight="1">
      <c r="A8" s="12"/>
      <c r="B8" s="123" t="s">
        <v>89</v>
      </c>
      <c r="C8" s="125"/>
      <c r="D8" s="123" t="s">
        <v>91</v>
      </c>
      <c r="E8" s="124"/>
      <c r="F8" s="123" t="s">
        <v>92</v>
      </c>
      <c r="G8" s="126"/>
      <c r="H8" s="123" t="s">
        <v>93</v>
      </c>
      <c r="I8" s="124"/>
      <c r="J8" s="81" t="s">
        <v>31</v>
      </c>
    </row>
    <row r="9" spans="1:10" ht="30.75" customHeight="1">
      <c r="A9" s="13"/>
      <c r="B9" s="14" t="s">
        <v>37</v>
      </c>
      <c r="C9" s="14" t="s">
        <v>38</v>
      </c>
      <c r="D9" s="14" t="s">
        <v>37</v>
      </c>
      <c r="E9" s="14" t="s">
        <v>38</v>
      </c>
      <c r="F9" s="14" t="s">
        <v>37</v>
      </c>
      <c r="G9" s="14" t="s">
        <v>38</v>
      </c>
      <c r="H9" s="14" t="s">
        <v>37</v>
      </c>
      <c r="I9" s="14" t="s">
        <v>38</v>
      </c>
      <c r="J9" s="80"/>
    </row>
    <row r="10" spans="1:11" ht="31.5" customHeight="1">
      <c r="A10" s="15" t="s">
        <v>1</v>
      </c>
      <c r="B10" s="16">
        <v>566</v>
      </c>
      <c r="C10" s="16">
        <v>120</v>
      </c>
      <c r="D10" s="16">
        <v>576</v>
      </c>
      <c r="E10" s="16">
        <v>130</v>
      </c>
      <c r="F10" s="17">
        <v>194</v>
      </c>
      <c r="G10" s="17">
        <v>150</v>
      </c>
      <c r="H10" s="17">
        <v>20</v>
      </c>
      <c r="I10" s="17">
        <v>154</v>
      </c>
      <c r="J10" s="17">
        <f>SUM(B10:I10)</f>
        <v>1910</v>
      </c>
      <c r="K10" s="88"/>
    </row>
    <row r="11" spans="1:10" ht="28.5" customHeight="1">
      <c r="A11" s="102" t="s">
        <v>104</v>
      </c>
      <c r="B11" s="17">
        <v>20</v>
      </c>
      <c r="C11" s="17">
        <v>0</v>
      </c>
      <c r="D11" s="17">
        <v>20</v>
      </c>
      <c r="E11" s="17">
        <v>0</v>
      </c>
      <c r="F11" s="17">
        <v>20</v>
      </c>
      <c r="G11" s="17">
        <v>0</v>
      </c>
      <c r="H11" s="17">
        <v>25</v>
      </c>
      <c r="I11" s="17">
        <v>12</v>
      </c>
      <c r="J11" s="17">
        <f>SUM(B11:I11)</f>
        <v>97</v>
      </c>
    </row>
    <row r="12" spans="1:10" ht="29.25" customHeight="1">
      <c r="A12" s="15" t="s">
        <v>54</v>
      </c>
      <c r="B12" s="17">
        <v>8</v>
      </c>
      <c r="C12" s="17">
        <v>2</v>
      </c>
      <c r="D12" s="17">
        <v>38</v>
      </c>
      <c r="E12" s="17">
        <v>2</v>
      </c>
      <c r="F12" s="17">
        <v>23</v>
      </c>
      <c r="G12" s="17">
        <v>2</v>
      </c>
      <c r="H12" s="17">
        <v>0</v>
      </c>
      <c r="I12" s="17">
        <v>2</v>
      </c>
      <c r="J12" s="17">
        <f>SUM(B12:I12)</f>
        <v>77</v>
      </c>
    </row>
    <row r="13" spans="1:10" ht="31.5" customHeight="1">
      <c r="A13" s="15" t="s">
        <v>64</v>
      </c>
      <c r="B13" s="17">
        <v>119</v>
      </c>
      <c r="C13" s="17">
        <v>50</v>
      </c>
      <c r="D13" s="17">
        <v>100</v>
      </c>
      <c r="E13" s="17">
        <v>50</v>
      </c>
      <c r="F13" s="17">
        <v>0</v>
      </c>
      <c r="G13" s="17">
        <v>50</v>
      </c>
      <c r="H13" s="17">
        <v>0</v>
      </c>
      <c r="I13" s="17">
        <v>22</v>
      </c>
      <c r="J13" s="17">
        <f>SUM(B13:I13)</f>
        <v>391</v>
      </c>
    </row>
    <row r="14" spans="1:10" ht="32.25" customHeight="1">
      <c r="A14" s="102" t="s">
        <v>118</v>
      </c>
      <c r="B14" s="117" t="s">
        <v>119</v>
      </c>
      <c r="C14" s="118"/>
      <c r="D14" s="118"/>
      <c r="E14" s="118"/>
      <c r="F14" s="118"/>
      <c r="G14" s="118"/>
      <c r="H14" s="118"/>
      <c r="I14" s="118"/>
      <c r="J14" s="119"/>
    </row>
    <row r="16" spans="2:10" ht="22.5">
      <c r="B16" s="120" t="s">
        <v>113</v>
      </c>
      <c r="C16" s="121"/>
      <c r="D16" s="121"/>
      <c r="E16" s="121"/>
      <c r="F16" s="121"/>
      <c r="G16" s="121"/>
      <c r="H16" s="121"/>
      <c r="I16" s="122"/>
      <c r="J16" s="121"/>
    </row>
    <row r="17" ht="15">
      <c r="A17" s="88"/>
    </row>
    <row r="18" spans="1:10" ht="15">
      <c r="A18" s="106"/>
      <c r="B18" s="129" t="s">
        <v>117</v>
      </c>
      <c r="C18" s="130"/>
      <c r="D18" s="129" t="s">
        <v>0</v>
      </c>
      <c r="E18" s="131"/>
      <c r="F18" s="33"/>
      <c r="G18" s="33"/>
      <c r="H18" s="33"/>
      <c r="I18" s="33"/>
      <c r="J18" s="33"/>
    </row>
    <row r="19" spans="1:10" ht="38.25">
      <c r="A19" s="102" t="s">
        <v>115</v>
      </c>
      <c r="B19" s="127">
        <v>85</v>
      </c>
      <c r="C19" s="128"/>
      <c r="D19" s="127" t="s">
        <v>116</v>
      </c>
      <c r="E19" s="128"/>
      <c r="F19" s="33"/>
      <c r="G19" s="33"/>
      <c r="H19" s="33"/>
      <c r="I19" s="33"/>
      <c r="J19" s="33"/>
    </row>
    <row r="20" spans="1:10" ht="25.5">
      <c r="A20" s="102" t="s">
        <v>114</v>
      </c>
      <c r="B20" s="127">
        <v>52</v>
      </c>
      <c r="C20" s="128"/>
      <c r="D20" s="127">
        <v>48</v>
      </c>
      <c r="E20" s="128"/>
      <c r="F20" s="33"/>
      <c r="G20" s="33"/>
      <c r="H20" s="33"/>
      <c r="I20" s="33"/>
      <c r="J20" s="33"/>
    </row>
  </sheetData>
  <mergeCells count="13">
    <mergeCell ref="B20:C20"/>
    <mergeCell ref="D19:E19"/>
    <mergeCell ref="D20:E20"/>
    <mergeCell ref="B16:J16"/>
    <mergeCell ref="B18:C18"/>
    <mergeCell ref="D18:E18"/>
    <mergeCell ref="B19:C19"/>
    <mergeCell ref="B14:J14"/>
    <mergeCell ref="B4:J5"/>
    <mergeCell ref="D8:E8"/>
    <mergeCell ref="B8:C8"/>
    <mergeCell ref="F8:G8"/>
    <mergeCell ref="H8:I8"/>
  </mergeCells>
  <printOptions horizontalCentered="1"/>
  <pageMargins left="0.9448818897637796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Footer>&amp;R15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4:C16"/>
  <sheetViews>
    <sheetView workbookViewId="0" topLeftCell="A1">
      <selection activeCell="D11" sqref="D11"/>
    </sheetView>
  </sheetViews>
  <sheetFormatPr defaultColWidth="9.00390625" defaultRowHeight="12.75"/>
  <cols>
    <col min="2" max="2" width="14.75390625" style="0" customWidth="1"/>
  </cols>
  <sheetData>
    <row r="4" spans="2:3" ht="26.25" customHeight="1">
      <c r="B4" s="1" t="s">
        <v>3</v>
      </c>
      <c r="C4" s="1">
        <v>470</v>
      </c>
    </row>
    <row r="5" spans="2:3" ht="26.25" customHeight="1">
      <c r="B5" s="1" t="s">
        <v>4</v>
      </c>
      <c r="C5" s="1">
        <v>475</v>
      </c>
    </row>
    <row r="6" spans="2:3" ht="24.75" customHeight="1">
      <c r="B6" s="1" t="s">
        <v>5</v>
      </c>
      <c r="C6" s="1">
        <v>468</v>
      </c>
    </row>
    <row r="7" spans="2:3" ht="24.75" customHeight="1">
      <c r="B7" s="1" t="s">
        <v>6</v>
      </c>
      <c r="C7" s="1">
        <v>414</v>
      </c>
    </row>
    <row r="8" spans="2:3" ht="24.75" customHeight="1">
      <c r="B8" s="1" t="s">
        <v>7</v>
      </c>
      <c r="C8" s="1">
        <v>353</v>
      </c>
    </row>
    <row r="9" spans="2:3" ht="24" customHeight="1">
      <c r="B9" s="1" t="s">
        <v>8</v>
      </c>
      <c r="C9" s="1">
        <v>257</v>
      </c>
    </row>
    <row r="10" spans="2:3" ht="27" customHeight="1">
      <c r="B10" s="1" t="s">
        <v>9</v>
      </c>
      <c r="C10" s="1">
        <v>217</v>
      </c>
    </row>
    <row r="11" spans="2:3" ht="25.5" customHeight="1">
      <c r="B11" s="1" t="s">
        <v>10</v>
      </c>
      <c r="C11" s="1">
        <v>58</v>
      </c>
    </row>
    <row r="12" spans="2:3" ht="24.75" customHeight="1">
      <c r="B12" s="1" t="s">
        <v>11</v>
      </c>
      <c r="C12" s="1">
        <v>345</v>
      </c>
    </row>
    <row r="13" spans="2:3" ht="25.5" customHeight="1">
      <c r="B13" s="1" t="s">
        <v>12</v>
      </c>
      <c r="C13" s="1">
        <v>529</v>
      </c>
    </row>
    <row r="14" spans="2:3" ht="24" customHeight="1">
      <c r="B14" s="1" t="s">
        <v>13</v>
      </c>
      <c r="C14" s="1">
        <v>596</v>
      </c>
    </row>
    <row r="15" spans="2:3" ht="25.5" customHeight="1">
      <c r="B15" s="1" t="s">
        <v>14</v>
      </c>
      <c r="C15" s="1">
        <v>524</v>
      </c>
    </row>
    <row r="16" spans="2:3" ht="25.5" customHeight="1">
      <c r="B16" s="1"/>
      <c r="C16" s="2">
        <f>SUM(C4:C15)</f>
        <v>4706</v>
      </c>
    </row>
  </sheetData>
  <printOptions/>
  <pageMargins left="0.75" right="0.75" top="1" bottom="1" header="0.5" footer="0.5"/>
  <pageSetup horizontalDpi="600" verticalDpi="600" orientation="landscape" paperSize="9" r:id="rId2"/>
  <headerFooter alignWithMargins="0">
    <oddFooter>&amp;R16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K43"/>
  <sheetViews>
    <sheetView workbookViewId="0" topLeftCell="A5">
      <selection activeCell="A20" sqref="A20"/>
    </sheetView>
  </sheetViews>
  <sheetFormatPr defaultColWidth="9.00390625" defaultRowHeight="12.75"/>
  <cols>
    <col min="1" max="1" width="11.375" style="3" customWidth="1"/>
    <col min="2" max="2" width="12.625" style="3" customWidth="1"/>
    <col min="3" max="3" width="12.25390625" style="3" customWidth="1"/>
    <col min="4" max="4" width="12.625" style="3" customWidth="1"/>
    <col min="5" max="16384" width="11.375" style="3" customWidth="1"/>
  </cols>
  <sheetData>
    <row r="3" ht="15.75" thickBot="1"/>
    <row r="4" spans="3:7" ht="15">
      <c r="C4" s="111" t="s">
        <v>30</v>
      </c>
      <c r="D4" s="132"/>
      <c r="E4" s="132"/>
      <c r="F4" s="132"/>
      <c r="G4" s="133"/>
    </row>
    <row r="5" spans="3:8" ht="18.75" thickBot="1">
      <c r="C5" s="134"/>
      <c r="D5" s="135"/>
      <c r="E5" s="135"/>
      <c r="F5" s="135"/>
      <c r="G5" s="136"/>
      <c r="H5" s="18"/>
    </row>
    <row r="6" spans="4:8" ht="18">
      <c r="D6" s="19"/>
      <c r="E6" s="19"/>
      <c r="F6" s="19"/>
      <c r="G6" s="18"/>
      <c r="H6" s="18"/>
    </row>
    <row r="7" spans="4:8" ht="18">
      <c r="D7" s="19"/>
      <c r="E7" s="19"/>
      <c r="F7" s="19"/>
      <c r="G7" s="18"/>
      <c r="H7" s="18"/>
    </row>
    <row r="8" spans="4:8" ht="18">
      <c r="D8" s="19"/>
      <c r="E8" s="19"/>
      <c r="F8" s="19"/>
      <c r="G8" s="18"/>
      <c r="H8" s="18"/>
    </row>
    <row r="9" spans="1:10" ht="15">
      <c r="A9" s="20"/>
      <c r="E9" s="21"/>
      <c r="F9" s="22"/>
      <c r="I9" s="21"/>
      <c r="J9" s="22"/>
    </row>
    <row r="10" spans="2:6" ht="15">
      <c r="B10" s="23">
        <v>2005</v>
      </c>
      <c r="C10" s="23"/>
      <c r="D10" s="23"/>
      <c r="F10" s="22"/>
    </row>
    <row r="11" spans="1:9" ht="15">
      <c r="A11" s="26" t="s">
        <v>39</v>
      </c>
      <c r="B11" s="25" t="s">
        <v>32</v>
      </c>
      <c r="C11" s="27"/>
      <c r="D11" s="27"/>
      <c r="E11" s="27"/>
      <c r="I11" s="27"/>
    </row>
    <row r="12" spans="1:9" ht="15">
      <c r="A12" s="37" t="s">
        <v>40</v>
      </c>
      <c r="B12" s="29">
        <v>6130</v>
      </c>
      <c r="C12" s="34"/>
      <c r="D12" s="34"/>
      <c r="E12" s="30"/>
      <c r="I12" s="30"/>
    </row>
    <row r="13" spans="1:9" ht="15">
      <c r="A13" s="37" t="s">
        <v>41</v>
      </c>
      <c r="B13" s="29">
        <v>6702</v>
      </c>
      <c r="C13" s="34"/>
      <c r="D13" s="34"/>
      <c r="E13" s="30"/>
      <c r="I13" s="30"/>
    </row>
    <row r="14" spans="1:9" ht="15">
      <c r="A14" s="37" t="s">
        <v>42</v>
      </c>
      <c r="B14" s="29">
        <v>6367</v>
      </c>
      <c r="C14" s="34"/>
      <c r="D14" s="34"/>
      <c r="E14" s="30"/>
      <c r="I14" s="30"/>
    </row>
    <row r="15" spans="1:9" ht="15">
      <c r="A15" s="37" t="s">
        <v>43</v>
      </c>
      <c r="B15" s="29">
        <v>5085</v>
      </c>
      <c r="C15" s="34"/>
      <c r="D15" s="35"/>
      <c r="E15" s="30"/>
      <c r="I15" s="30"/>
    </row>
    <row r="16" spans="1:9" ht="15">
      <c r="A16" s="37" t="s">
        <v>44</v>
      </c>
      <c r="B16" s="29">
        <v>4110</v>
      </c>
      <c r="C16" s="34"/>
      <c r="D16" s="34"/>
      <c r="E16" s="30"/>
      <c r="I16" s="30"/>
    </row>
    <row r="17" spans="1:9" ht="15">
      <c r="A17" s="37" t="s">
        <v>45</v>
      </c>
      <c r="B17" s="29">
        <v>4684</v>
      </c>
      <c r="C17" s="34"/>
      <c r="D17" s="34"/>
      <c r="E17" s="30"/>
      <c r="I17" s="30"/>
    </row>
    <row r="18" spans="1:9" ht="15">
      <c r="A18" s="37" t="s">
        <v>46</v>
      </c>
      <c r="B18" s="29">
        <v>464</v>
      </c>
      <c r="C18" s="34"/>
      <c r="D18" s="35"/>
      <c r="E18" s="30"/>
      <c r="I18" s="30"/>
    </row>
    <row r="19" spans="1:9" ht="15">
      <c r="A19" s="37" t="s">
        <v>47</v>
      </c>
      <c r="B19" s="29">
        <v>225</v>
      </c>
      <c r="C19" s="34"/>
      <c r="D19" s="34"/>
      <c r="E19" s="30"/>
      <c r="I19" s="30"/>
    </row>
    <row r="20" spans="1:9" ht="15">
      <c r="A20" s="37" t="s">
        <v>48</v>
      </c>
      <c r="B20" s="29">
        <v>2724</v>
      </c>
      <c r="C20" s="34"/>
      <c r="D20" s="34"/>
      <c r="E20" s="30"/>
      <c r="I20" s="30"/>
    </row>
    <row r="21" spans="1:9" ht="15">
      <c r="A21" s="37" t="s">
        <v>49</v>
      </c>
      <c r="B21" s="29">
        <v>5013</v>
      </c>
      <c r="C21" s="34"/>
      <c r="D21" s="34"/>
      <c r="E21" s="30"/>
      <c r="I21" s="30"/>
    </row>
    <row r="22" spans="1:9" ht="15">
      <c r="A22" s="37" t="s">
        <v>50</v>
      </c>
      <c r="B22" s="29">
        <v>7399</v>
      </c>
      <c r="C22" s="34"/>
      <c r="D22" s="34"/>
      <c r="E22" s="30"/>
      <c r="I22" s="30"/>
    </row>
    <row r="23" spans="1:9" ht="15">
      <c r="A23" s="37" t="s">
        <v>51</v>
      </c>
      <c r="B23" s="29">
        <v>4830</v>
      </c>
      <c r="C23" s="34"/>
      <c r="D23" s="34"/>
      <c r="E23" s="30"/>
      <c r="I23" s="30"/>
    </row>
    <row r="24" spans="1:11" ht="15">
      <c r="A24" s="38" t="s">
        <v>52</v>
      </c>
      <c r="B24" s="31">
        <f>SUM(B12:B23)</f>
        <v>53733</v>
      </c>
      <c r="C24" s="36"/>
      <c r="D24" s="36"/>
      <c r="F24" s="32"/>
      <c r="J24" s="30"/>
      <c r="K24" s="30"/>
    </row>
    <row r="26" spans="1:4" ht="15">
      <c r="A26" s="33"/>
      <c r="B26" s="27"/>
      <c r="C26" s="33"/>
      <c r="D26" s="33"/>
    </row>
    <row r="27" spans="1:4" ht="15">
      <c r="A27" s="33"/>
      <c r="B27" s="27"/>
      <c r="C27" s="33"/>
      <c r="D27" s="33"/>
    </row>
    <row r="28" spans="1:4" ht="15">
      <c r="A28" s="33"/>
      <c r="B28" s="27"/>
      <c r="C28" s="33"/>
      <c r="D28" s="33"/>
    </row>
    <row r="29" spans="1:4" ht="15">
      <c r="A29" s="33"/>
      <c r="B29" s="27"/>
      <c r="C29" s="33"/>
      <c r="D29" s="33"/>
    </row>
    <row r="30" spans="1:4" ht="15">
      <c r="A30" s="33"/>
      <c r="B30" s="51"/>
      <c r="C30" s="51"/>
      <c r="D30" s="33"/>
    </row>
    <row r="31" spans="1:4" ht="15">
      <c r="A31" s="33"/>
      <c r="B31" s="51"/>
      <c r="C31" s="51"/>
      <c r="D31" s="33"/>
    </row>
    <row r="32" spans="1:4" ht="15">
      <c r="A32" s="33"/>
      <c r="B32" s="51"/>
      <c r="C32" s="51"/>
      <c r="D32" s="33"/>
    </row>
    <row r="33" spans="1:4" ht="15">
      <c r="A33" s="33"/>
      <c r="B33" s="51"/>
      <c r="C33" s="51"/>
      <c r="D33" s="33"/>
    </row>
    <row r="34" spans="1:4" ht="15">
      <c r="A34" s="33"/>
      <c r="B34" s="51"/>
      <c r="C34" s="51"/>
      <c r="D34" s="33"/>
    </row>
    <row r="35" spans="1:4" ht="15">
      <c r="A35" s="33"/>
      <c r="B35" s="51"/>
      <c r="C35" s="51"/>
      <c r="D35" s="33"/>
    </row>
    <row r="36" spans="1:4" ht="15">
      <c r="A36" s="33"/>
      <c r="B36" s="51"/>
      <c r="C36" s="51"/>
      <c r="D36" s="33"/>
    </row>
    <row r="37" spans="1:4" ht="15">
      <c r="A37" s="33"/>
      <c r="B37" s="51"/>
      <c r="C37" s="51"/>
      <c r="D37" s="33"/>
    </row>
    <row r="38" spans="1:4" ht="15">
      <c r="A38" s="33"/>
      <c r="B38" s="51"/>
      <c r="C38" s="51"/>
      <c r="D38" s="33"/>
    </row>
    <row r="39" spans="1:4" ht="15">
      <c r="A39" s="33"/>
      <c r="B39" s="51"/>
      <c r="C39" s="51"/>
      <c r="D39" s="33"/>
    </row>
    <row r="40" spans="1:4" ht="15">
      <c r="A40" s="33"/>
      <c r="B40" s="51"/>
      <c r="C40" s="51"/>
      <c r="D40" s="33"/>
    </row>
    <row r="41" spans="1:4" ht="15">
      <c r="A41" s="33"/>
      <c r="B41" s="51"/>
      <c r="C41" s="51"/>
      <c r="D41" s="33"/>
    </row>
    <row r="42" spans="2:3" ht="15">
      <c r="B42" s="51"/>
      <c r="C42" s="51"/>
    </row>
    <row r="43" spans="2:3" ht="15">
      <c r="B43" s="51"/>
      <c r="C43" s="51"/>
    </row>
  </sheetData>
  <mergeCells count="1">
    <mergeCell ref="C4:G5"/>
  </mergeCells>
  <printOptions/>
  <pageMargins left="0.75" right="0.75" top="1" bottom="1" header="0.5" footer="0.5"/>
  <pageSetup horizontalDpi="300" verticalDpi="300" orientation="landscape" paperSize="9" r:id="rId2"/>
  <headerFooter alignWithMargins="0">
    <oddFooter>&amp;R17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47"/>
  <sheetViews>
    <sheetView workbookViewId="0" topLeftCell="A1">
      <selection activeCell="K3" sqref="K3"/>
    </sheetView>
  </sheetViews>
  <sheetFormatPr defaultColWidth="9.00390625" defaultRowHeight="12.75"/>
  <cols>
    <col min="1" max="1" width="9.00390625" style="3" customWidth="1"/>
    <col min="2" max="2" width="8.125" style="3" customWidth="1"/>
    <col min="3" max="3" width="9.125" style="3" customWidth="1"/>
    <col min="4" max="4" width="8.75390625" style="3" customWidth="1"/>
    <col min="5" max="16384" width="11.375" style="3" customWidth="1"/>
  </cols>
  <sheetData>
    <row r="2" spans="5:6" ht="15">
      <c r="E2" s="20"/>
      <c r="F2" s="22"/>
    </row>
    <row r="3" spans="5:10" ht="15.75" thickBot="1">
      <c r="E3" s="27"/>
      <c r="F3" s="33"/>
      <c r="G3" s="33"/>
      <c r="H3" s="27"/>
      <c r="I3" s="39"/>
      <c r="J3" s="33"/>
    </row>
    <row r="4" spans="5:10" ht="15">
      <c r="E4" s="111" t="s">
        <v>29</v>
      </c>
      <c r="F4" s="132"/>
      <c r="G4" s="132"/>
      <c r="H4" s="132"/>
      <c r="I4" s="133"/>
      <c r="J4" s="33"/>
    </row>
    <row r="5" spans="5:10" ht="15.75" thickBot="1">
      <c r="E5" s="134"/>
      <c r="F5" s="135"/>
      <c r="G5" s="135"/>
      <c r="H5" s="135"/>
      <c r="I5" s="136"/>
      <c r="J5" s="33"/>
    </row>
    <row r="6" spans="5:10" ht="15">
      <c r="E6" s="43"/>
      <c r="F6" s="33"/>
      <c r="G6" s="33"/>
      <c r="H6" s="43"/>
      <c r="I6" s="30"/>
      <c r="J6" s="33"/>
    </row>
    <row r="7" spans="5:10" ht="15">
      <c r="E7" s="43"/>
      <c r="F7" s="33"/>
      <c r="G7" s="33"/>
      <c r="H7" s="43"/>
      <c r="I7" s="30"/>
      <c r="J7" s="33"/>
    </row>
    <row r="8" spans="5:10" ht="15">
      <c r="E8" s="43"/>
      <c r="F8" s="33"/>
      <c r="G8" s="33"/>
      <c r="H8" s="43"/>
      <c r="I8" s="30"/>
      <c r="J8" s="33"/>
    </row>
    <row r="9" spans="5:10" ht="15">
      <c r="E9" s="43"/>
      <c r="F9" s="33"/>
      <c r="G9" s="33"/>
      <c r="H9" s="43"/>
      <c r="I9" s="30"/>
      <c r="J9" s="33"/>
    </row>
    <row r="10" spans="2:10" ht="15">
      <c r="B10" s="44">
        <v>2005</v>
      </c>
      <c r="C10" s="44"/>
      <c r="D10" s="44"/>
      <c r="E10" s="43"/>
      <c r="F10" s="33"/>
      <c r="G10" s="33"/>
      <c r="H10" s="43"/>
      <c r="I10" s="30"/>
      <c r="J10" s="33"/>
    </row>
    <row r="11" spans="1:10" ht="15">
      <c r="A11" s="24" t="s">
        <v>39</v>
      </c>
      <c r="B11" s="25" t="s">
        <v>1</v>
      </c>
      <c r="C11" s="27"/>
      <c r="D11" s="39"/>
      <c r="E11" s="43"/>
      <c r="F11" s="33"/>
      <c r="G11" s="33"/>
      <c r="H11" s="43"/>
      <c r="I11" s="30"/>
      <c r="J11" s="33"/>
    </row>
    <row r="12" spans="1:10" ht="15">
      <c r="A12" s="28" t="s">
        <v>40</v>
      </c>
      <c r="B12" s="29">
        <v>5799</v>
      </c>
      <c r="C12" s="34"/>
      <c r="D12" s="34"/>
      <c r="E12" s="43"/>
      <c r="F12" s="33"/>
      <c r="G12" s="33"/>
      <c r="H12" s="43"/>
      <c r="I12" s="30"/>
      <c r="J12" s="33"/>
    </row>
    <row r="13" spans="1:10" ht="15">
      <c r="A13" s="28" t="s">
        <v>41</v>
      </c>
      <c r="B13" s="29">
        <v>6077</v>
      </c>
      <c r="C13" s="34"/>
      <c r="D13" s="34"/>
      <c r="E13" s="43"/>
      <c r="F13" s="33"/>
      <c r="G13" s="33"/>
      <c r="H13" s="43"/>
      <c r="I13" s="30"/>
      <c r="J13" s="33"/>
    </row>
    <row r="14" spans="1:10" ht="15">
      <c r="A14" s="28" t="s">
        <v>42</v>
      </c>
      <c r="B14" s="29">
        <v>6307</v>
      </c>
      <c r="C14" s="34"/>
      <c r="D14" s="34"/>
      <c r="E14" s="43"/>
      <c r="F14" s="33"/>
      <c r="G14" s="33"/>
      <c r="H14" s="43"/>
      <c r="I14" s="30"/>
      <c r="J14" s="33"/>
    </row>
    <row r="15" spans="1:10" ht="15">
      <c r="A15" s="28" t="s">
        <v>43</v>
      </c>
      <c r="B15" s="29">
        <v>5803</v>
      </c>
      <c r="C15" s="34"/>
      <c r="D15" s="34"/>
      <c r="E15" s="43"/>
      <c r="F15" s="33"/>
      <c r="G15" s="33"/>
      <c r="H15" s="43"/>
      <c r="I15" s="30"/>
      <c r="J15" s="33"/>
    </row>
    <row r="16" spans="1:4" ht="15">
      <c r="A16" s="28" t="s">
        <v>44</v>
      </c>
      <c r="B16" s="29">
        <v>3699</v>
      </c>
      <c r="C16" s="34"/>
      <c r="D16" s="34"/>
    </row>
    <row r="17" spans="1:4" ht="15">
      <c r="A17" s="28" t="s">
        <v>45</v>
      </c>
      <c r="B17" s="29">
        <v>3100</v>
      </c>
      <c r="C17" s="34"/>
      <c r="D17" s="34"/>
    </row>
    <row r="18" spans="1:4" ht="15">
      <c r="A18" s="28" t="s">
        <v>46</v>
      </c>
      <c r="B18" s="29">
        <v>100</v>
      </c>
      <c r="C18" s="34"/>
      <c r="D18" s="34"/>
    </row>
    <row r="19" spans="1:4" ht="15">
      <c r="A19" s="28" t="s">
        <v>47</v>
      </c>
      <c r="B19" s="29">
        <v>0</v>
      </c>
      <c r="C19" s="34"/>
      <c r="D19" s="34"/>
    </row>
    <row r="20" spans="1:4" ht="15">
      <c r="A20" s="28" t="s">
        <v>48</v>
      </c>
      <c r="B20" s="29">
        <v>2039</v>
      </c>
      <c r="C20" s="34"/>
      <c r="D20" s="34"/>
    </row>
    <row r="21" spans="1:4" ht="15">
      <c r="A21" s="28" t="s">
        <v>49</v>
      </c>
      <c r="B21" s="29">
        <v>5382</v>
      </c>
      <c r="C21" s="67"/>
      <c r="D21" s="34"/>
    </row>
    <row r="22" spans="1:4" ht="15">
      <c r="A22" s="28" t="s">
        <v>50</v>
      </c>
      <c r="B22" s="29">
        <v>8303</v>
      </c>
      <c r="C22" s="67"/>
      <c r="D22" s="34"/>
    </row>
    <row r="23" spans="1:4" ht="15">
      <c r="A23" s="28" t="s">
        <v>51</v>
      </c>
      <c r="B23" s="29">
        <v>5168</v>
      </c>
      <c r="C23" s="34"/>
      <c r="D23" s="34"/>
    </row>
    <row r="24" spans="1:4" ht="15">
      <c r="A24" s="45" t="s">
        <v>52</v>
      </c>
      <c r="B24" s="31">
        <f>SUM(B12:B23)</f>
        <v>51777</v>
      </c>
      <c r="C24" s="36"/>
      <c r="D24" s="36"/>
    </row>
    <row r="31" spans="2:6" ht="15">
      <c r="B31" s="33"/>
      <c r="C31" s="33"/>
      <c r="D31" s="33"/>
      <c r="E31" s="33"/>
      <c r="F31" s="33"/>
    </row>
    <row r="32" spans="2:6" ht="15">
      <c r="B32" s="33"/>
      <c r="C32" s="33"/>
      <c r="D32" s="33"/>
      <c r="E32" s="33"/>
      <c r="F32" s="33"/>
    </row>
    <row r="33" spans="2:6" ht="15">
      <c r="B33" s="51"/>
      <c r="C33" s="82"/>
      <c r="D33" s="82"/>
      <c r="E33" s="82"/>
      <c r="F33" s="33"/>
    </row>
    <row r="34" spans="2:6" ht="15">
      <c r="B34" s="51"/>
      <c r="C34" s="51"/>
      <c r="D34" s="51"/>
      <c r="E34" s="51"/>
      <c r="F34" s="33"/>
    </row>
    <row r="35" spans="2:6" ht="15">
      <c r="B35" s="51"/>
      <c r="C35" s="51"/>
      <c r="D35" s="51"/>
      <c r="E35" s="51"/>
      <c r="F35" s="33"/>
    </row>
    <row r="36" spans="2:6" ht="15">
      <c r="B36" s="51"/>
      <c r="C36" s="51"/>
      <c r="D36" s="51"/>
      <c r="E36" s="51"/>
      <c r="F36" s="33"/>
    </row>
    <row r="37" spans="2:6" ht="15">
      <c r="B37" s="51"/>
      <c r="C37" s="51"/>
      <c r="D37" s="51"/>
      <c r="E37" s="51"/>
      <c r="F37" s="33"/>
    </row>
    <row r="38" spans="2:6" ht="15">
      <c r="B38" s="51"/>
      <c r="C38" s="51"/>
      <c r="D38" s="51"/>
      <c r="E38" s="51"/>
      <c r="F38" s="33"/>
    </row>
    <row r="39" spans="2:6" ht="15">
      <c r="B39" s="51"/>
      <c r="C39" s="51"/>
      <c r="D39" s="51"/>
      <c r="E39" s="51"/>
      <c r="F39" s="33"/>
    </row>
    <row r="40" spans="2:6" ht="15">
      <c r="B40" s="51"/>
      <c r="C40" s="51"/>
      <c r="D40" s="51"/>
      <c r="E40" s="51"/>
      <c r="F40" s="33"/>
    </row>
    <row r="41" spans="2:6" ht="15">
      <c r="B41" s="51"/>
      <c r="C41" s="51"/>
      <c r="D41" s="51"/>
      <c r="E41" s="51"/>
      <c r="F41" s="33"/>
    </row>
    <row r="42" spans="2:6" ht="15">
      <c r="B42" s="51"/>
      <c r="C42" s="51"/>
      <c r="D42" s="51"/>
      <c r="E42" s="51"/>
      <c r="F42" s="33"/>
    </row>
    <row r="43" spans="2:6" ht="15">
      <c r="B43" s="51"/>
      <c r="C43" s="51"/>
      <c r="D43" s="51"/>
      <c r="E43" s="51"/>
      <c r="F43" s="33"/>
    </row>
    <row r="44" spans="2:6" ht="15">
      <c r="B44" s="51"/>
      <c r="C44" s="51"/>
      <c r="D44" s="51"/>
      <c r="E44" s="51"/>
      <c r="F44" s="33"/>
    </row>
    <row r="45" spans="2:6" ht="15">
      <c r="B45" s="51"/>
      <c r="C45" s="51"/>
      <c r="D45" s="51"/>
      <c r="E45" s="51"/>
      <c r="F45" s="33"/>
    </row>
    <row r="46" spans="2:6" ht="15.75">
      <c r="B46" s="83"/>
      <c r="C46" s="83"/>
      <c r="D46" s="83"/>
      <c r="E46" s="83"/>
      <c r="F46" s="33"/>
    </row>
    <row r="47" spans="2:6" ht="15">
      <c r="B47" s="33"/>
      <c r="C47" s="33"/>
      <c r="D47" s="33"/>
      <c r="E47" s="33"/>
      <c r="F47" s="33"/>
    </row>
  </sheetData>
  <mergeCells count="1">
    <mergeCell ref="E4:I5"/>
  </mergeCells>
  <printOptions/>
  <pageMargins left="0.75" right="0.75" top="1.02" bottom="1" header="0.5" footer="0.5"/>
  <pageSetup horizontalDpi="300" verticalDpi="300" orientation="landscape" paperSize="9" r:id="rId2"/>
  <headerFooter alignWithMargins="0">
    <oddFooter>&amp;R18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5">
      <selection activeCell="C18" sqref="C18"/>
    </sheetView>
  </sheetViews>
  <sheetFormatPr defaultColWidth="11.375" defaultRowHeight="12.75"/>
  <cols>
    <col min="1" max="7" width="11.375" style="3" customWidth="1"/>
    <col min="8" max="16384" width="11.375" style="3" customWidth="1"/>
  </cols>
  <sheetData>
    <row r="1" spans="1:9" ht="15" customHeight="1">
      <c r="A1" s="137" t="s">
        <v>94</v>
      </c>
      <c r="B1" s="138"/>
      <c r="C1" s="138"/>
      <c r="D1" s="138"/>
      <c r="E1" s="138"/>
      <c r="F1" s="138"/>
      <c r="G1" s="138"/>
      <c r="H1" s="139"/>
      <c r="I1" s="40"/>
    </row>
    <row r="2" spans="1:9" ht="15" customHeight="1">
      <c r="A2" s="140"/>
      <c r="B2" s="141"/>
      <c r="C2" s="141"/>
      <c r="D2" s="141"/>
      <c r="E2" s="141"/>
      <c r="F2" s="141"/>
      <c r="G2" s="141"/>
      <c r="H2" s="142"/>
      <c r="I2" s="40"/>
    </row>
    <row r="3" spans="1:9" ht="15.75" customHeight="1" thickBot="1">
      <c r="A3" s="143"/>
      <c r="B3" s="144"/>
      <c r="C3" s="144"/>
      <c r="D3" s="144"/>
      <c r="E3" s="144"/>
      <c r="F3" s="144"/>
      <c r="G3" s="144"/>
      <c r="H3" s="145"/>
      <c r="I3" s="40"/>
    </row>
    <row r="6" spans="1:2" ht="15">
      <c r="A6" s="41" t="s">
        <v>53</v>
      </c>
      <c r="B6" s="42" t="s">
        <v>32</v>
      </c>
    </row>
    <row r="7" spans="1:2" ht="28.5" customHeight="1">
      <c r="A7" s="41">
        <v>1997</v>
      </c>
      <c r="B7" s="41">
        <v>22139</v>
      </c>
    </row>
    <row r="8" spans="1:2" ht="27.75" customHeight="1">
      <c r="A8" s="41">
        <v>1998</v>
      </c>
      <c r="B8" s="41">
        <v>33253</v>
      </c>
    </row>
    <row r="9" spans="1:2" ht="26.25" customHeight="1">
      <c r="A9" s="41">
        <v>1999</v>
      </c>
      <c r="B9" s="41">
        <v>41020</v>
      </c>
    </row>
    <row r="10" spans="1:2" ht="29.25" customHeight="1">
      <c r="A10" s="41">
        <v>2000</v>
      </c>
      <c r="B10" s="41">
        <v>51750</v>
      </c>
    </row>
    <row r="11" spans="1:2" ht="30.75" customHeight="1">
      <c r="A11" s="41">
        <v>2001</v>
      </c>
      <c r="B11" s="41">
        <v>45880</v>
      </c>
    </row>
    <row r="12" spans="1:2" ht="30.75" customHeight="1">
      <c r="A12" s="41">
        <v>2002</v>
      </c>
      <c r="B12" s="41">
        <v>40800</v>
      </c>
    </row>
    <row r="13" spans="1:2" ht="30.75" customHeight="1">
      <c r="A13" s="41">
        <v>2003</v>
      </c>
      <c r="B13" s="41">
        <v>42095</v>
      </c>
    </row>
    <row r="14" spans="1:2" ht="24" customHeight="1">
      <c r="A14" s="41">
        <v>2004</v>
      </c>
      <c r="B14" s="41">
        <v>43140</v>
      </c>
    </row>
    <row r="15" spans="1:2" ht="28.5" customHeight="1">
      <c r="A15" s="41">
        <v>2005</v>
      </c>
      <c r="B15" s="41">
        <v>53733</v>
      </c>
    </row>
    <row r="20" spans="1:2" ht="30.75" customHeight="1">
      <c r="A20" s="41" t="s">
        <v>53</v>
      </c>
      <c r="B20" s="41" t="s">
        <v>1</v>
      </c>
    </row>
    <row r="21" spans="1:2" ht="30.75" customHeight="1">
      <c r="A21" s="41">
        <v>1997</v>
      </c>
      <c r="B21" s="41">
        <v>33697</v>
      </c>
    </row>
    <row r="22" spans="1:2" ht="30" customHeight="1">
      <c r="A22" s="41">
        <v>1998</v>
      </c>
      <c r="B22" s="41">
        <v>45725</v>
      </c>
    </row>
    <row r="23" spans="1:2" ht="30.75" customHeight="1">
      <c r="A23" s="41">
        <v>1999</v>
      </c>
      <c r="B23" s="41">
        <v>44571</v>
      </c>
    </row>
    <row r="24" spans="1:2" ht="29.25" customHeight="1">
      <c r="A24" s="41">
        <v>2000</v>
      </c>
      <c r="B24" s="41">
        <v>59015</v>
      </c>
    </row>
    <row r="25" spans="1:2" ht="27" customHeight="1">
      <c r="A25" s="41">
        <v>2001</v>
      </c>
      <c r="B25" s="41">
        <v>44929</v>
      </c>
    </row>
    <row r="26" spans="1:2" ht="30.75" customHeight="1">
      <c r="A26" s="41">
        <v>2002</v>
      </c>
      <c r="B26" s="41">
        <v>40724</v>
      </c>
    </row>
    <row r="27" spans="1:2" ht="28.5" customHeight="1">
      <c r="A27" s="41">
        <v>2003</v>
      </c>
      <c r="B27" s="41">
        <v>42147</v>
      </c>
    </row>
    <row r="28" spans="1:2" ht="25.5" customHeight="1">
      <c r="A28" s="41">
        <v>2004</v>
      </c>
      <c r="B28" s="41">
        <v>48293</v>
      </c>
    </row>
    <row r="29" spans="1:2" ht="30.75" customHeight="1">
      <c r="A29" s="41">
        <v>2005</v>
      </c>
      <c r="B29" s="41">
        <v>51777</v>
      </c>
    </row>
  </sheetData>
  <mergeCells count="1">
    <mergeCell ref="A1:H3"/>
  </mergeCells>
  <printOptions/>
  <pageMargins left="0.75" right="0.75" top="1" bottom="1" header="0.5" footer="0.5"/>
  <pageSetup horizontalDpi="600" verticalDpi="600" orientation="portrait" paperSize="9" scale="84" r:id="rId2"/>
  <headerFooter alignWithMargins="0">
    <oddFooter>&amp;R19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V30"/>
  <sheetViews>
    <sheetView workbookViewId="0" topLeftCell="A5">
      <selection activeCell="C33" sqref="C33"/>
    </sheetView>
  </sheetViews>
  <sheetFormatPr defaultColWidth="9.00390625" defaultRowHeight="12.75"/>
  <cols>
    <col min="3" max="3" width="22.375" style="0" customWidth="1"/>
  </cols>
  <sheetData>
    <row r="3" spans="1:8" ht="12.75" customHeight="1">
      <c r="A3" s="146" t="s">
        <v>95</v>
      </c>
      <c r="B3" s="121"/>
      <c r="C3" s="121"/>
      <c r="D3" s="121"/>
      <c r="E3" s="121"/>
      <c r="F3" s="121"/>
      <c r="G3" s="121"/>
      <c r="H3" s="121"/>
    </row>
    <row r="4" spans="1:8" ht="13.5" customHeight="1">
      <c r="A4" s="121"/>
      <c r="B4" s="121"/>
      <c r="C4" s="121"/>
      <c r="D4" s="121"/>
      <c r="E4" s="121"/>
      <c r="F4" s="121"/>
      <c r="G4" s="121"/>
      <c r="H4" s="121"/>
    </row>
    <row r="5" spans="3:7" ht="12.75">
      <c r="C5" s="1"/>
      <c r="D5" s="1"/>
      <c r="E5" s="53"/>
      <c r="F5" s="52"/>
      <c r="G5" s="1"/>
    </row>
    <row r="6" spans="3:7" ht="12.75">
      <c r="C6" s="1"/>
      <c r="D6" s="1"/>
      <c r="E6" s="53"/>
      <c r="F6" s="52"/>
      <c r="G6" s="1"/>
    </row>
    <row r="7" spans="3:7" ht="12.75">
      <c r="C7" s="1"/>
      <c r="D7" s="148" t="s">
        <v>17</v>
      </c>
      <c r="E7" s="149"/>
      <c r="F7" s="147" t="s">
        <v>18</v>
      </c>
      <c r="G7" s="148"/>
    </row>
    <row r="8" spans="3:7" ht="12.75">
      <c r="C8" s="1"/>
      <c r="D8" s="1" t="s">
        <v>15</v>
      </c>
      <c r="E8" s="53" t="s">
        <v>16</v>
      </c>
      <c r="F8" s="52" t="s">
        <v>15</v>
      </c>
      <c r="G8" s="1" t="s">
        <v>16</v>
      </c>
    </row>
    <row r="9" spans="3:7" ht="12.75">
      <c r="C9" s="1" t="s">
        <v>26</v>
      </c>
      <c r="D9" s="1"/>
      <c r="E9" s="53"/>
      <c r="F9" s="52"/>
      <c r="G9" s="1"/>
    </row>
    <row r="10" spans="3:7" ht="12.75">
      <c r="C10" s="1" t="s">
        <v>20</v>
      </c>
      <c r="D10" s="1"/>
      <c r="E10" s="53"/>
      <c r="F10" s="52"/>
      <c r="G10" s="1"/>
    </row>
    <row r="11" spans="3:7" ht="12.75">
      <c r="C11" s="93" t="s">
        <v>80</v>
      </c>
      <c r="D11" s="2"/>
      <c r="E11" s="54"/>
      <c r="F11" s="92"/>
      <c r="G11" s="2"/>
    </row>
    <row r="12" spans="3:7" ht="12.75">
      <c r="C12" s="1" t="s">
        <v>22</v>
      </c>
      <c r="D12" s="1"/>
      <c r="E12" s="53"/>
      <c r="F12" s="52"/>
      <c r="G12" s="1"/>
    </row>
    <row r="13" spans="3:7" ht="12.75">
      <c r="C13" s="1" t="s">
        <v>21</v>
      </c>
      <c r="D13" s="1"/>
      <c r="E13" s="53"/>
      <c r="F13" s="52"/>
      <c r="G13" s="1"/>
    </row>
    <row r="14" spans="3:7" ht="12.75">
      <c r="C14" s="1" t="s">
        <v>24</v>
      </c>
      <c r="D14" s="1"/>
      <c r="E14" s="53"/>
      <c r="F14" s="52"/>
      <c r="G14" s="1"/>
    </row>
    <row r="15" spans="3:7" ht="12.75">
      <c r="C15" s="1" t="s">
        <v>23</v>
      </c>
      <c r="D15" s="1"/>
      <c r="E15" s="53"/>
      <c r="F15" s="52"/>
      <c r="G15" s="1"/>
    </row>
    <row r="16" spans="3:7" ht="12.75">
      <c r="C16" s="1" t="s">
        <v>76</v>
      </c>
      <c r="D16" s="1"/>
      <c r="E16" s="53"/>
      <c r="F16" s="52"/>
      <c r="G16" s="1"/>
    </row>
    <row r="17" spans="3:7" ht="12.75">
      <c r="C17" s="1" t="s">
        <v>19</v>
      </c>
      <c r="D17" s="1"/>
      <c r="E17" s="53"/>
      <c r="F17" s="52"/>
      <c r="G17" s="1"/>
    </row>
    <row r="18" spans="3:22" ht="12.75">
      <c r="C18" s="1" t="s">
        <v>77</v>
      </c>
      <c r="D18" s="1"/>
      <c r="E18" s="53"/>
      <c r="F18" s="52"/>
      <c r="G18" s="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</row>
    <row r="19" spans="3:22" ht="12.75">
      <c r="C19" s="1" t="s">
        <v>28</v>
      </c>
      <c r="D19" s="1"/>
      <c r="E19" s="53"/>
      <c r="F19" s="52"/>
      <c r="G19" s="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</row>
    <row r="20" spans="3:22" ht="12.75">
      <c r="C20" s="1" t="s">
        <v>75</v>
      </c>
      <c r="D20" s="1"/>
      <c r="E20" s="53"/>
      <c r="F20" s="52"/>
      <c r="G20" s="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1" spans="3:7" ht="12.75">
      <c r="C21" s="1" t="s">
        <v>78</v>
      </c>
      <c r="D21" s="1"/>
      <c r="E21" s="53"/>
      <c r="F21" s="52"/>
      <c r="G21" s="1"/>
    </row>
    <row r="22" spans="3:7" ht="12.75">
      <c r="C22" s="94" t="s">
        <v>31</v>
      </c>
      <c r="D22" s="50"/>
      <c r="E22" s="50"/>
      <c r="F22" s="50"/>
      <c r="G22" s="50"/>
    </row>
    <row r="23" spans="3:7" ht="12.75">
      <c r="C23" s="51"/>
      <c r="D23" s="51"/>
      <c r="E23" s="51"/>
      <c r="F23" s="51"/>
      <c r="G23" s="51"/>
    </row>
    <row r="24" spans="3:7" ht="12.75">
      <c r="C24" s="51"/>
      <c r="D24" s="51"/>
      <c r="E24" s="51"/>
      <c r="F24" s="51"/>
      <c r="G24" s="51"/>
    </row>
    <row r="25" spans="3:7" ht="12.75">
      <c r="C25" s="1" t="s">
        <v>79</v>
      </c>
      <c r="D25" s="1"/>
      <c r="E25" s="53"/>
      <c r="F25" s="1"/>
      <c r="G25" s="1"/>
    </row>
    <row r="26" spans="3:7" ht="12.75">
      <c r="C26" s="1" t="s">
        <v>25</v>
      </c>
      <c r="D26" s="1"/>
      <c r="E26" s="53"/>
      <c r="F26" s="1"/>
      <c r="G26" s="1"/>
    </row>
    <row r="27" spans="3:7" ht="12.75">
      <c r="C27" s="1" t="s">
        <v>27</v>
      </c>
      <c r="D27" s="1"/>
      <c r="E27" s="53"/>
      <c r="F27" s="52"/>
      <c r="G27" s="1"/>
    </row>
    <row r="28" spans="3:7" ht="12.75">
      <c r="C28" s="50" t="s">
        <v>31</v>
      </c>
      <c r="D28" s="50"/>
      <c r="E28" s="56"/>
      <c r="F28" s="55"/>
      <c r="G28" s="50"/>
    </row>
    <row r="30" spans="1:10" ht="12.75">
      <c r="A30" s="121"/>
      <c r="B30" s="121"/>
      <c r="C30" s="121"/>
      <c r="D30" s="121"/>
      <c r="E30" s="121"/>
      <c r="F30" s="121"/>
      <c r="G30" s="121"/>
      <c r="H30" s="121"/>
      <c r="I30" s="121"/>
      <c r="J30" s="121"/>
    </row>
  </sheetData>
  <mergeCells count="4">
    <mergeCell ref="A3:H4"/>
    <mergeCell ref="F7:G7"/>
    <mergeCell ref="D7:E7"/>
    <mergeCell ref="A30:J30"/>
  </mergeCells>
  <printOptions/>
  <pageMargins left="0.75" right="0.75" top="1" bottom="1" header="0.5" footer="0.5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kdem</cp:lastModifiedBy>
  <cp:lastPrinted>2006-05-23T06:41:53Z</cp:lastPrinted>
  <dcterms:created xsi:type="dcterms:W3CDTF">2004-02-17T10:53:55Z</dcterms:created>
  <dcterms:modified xsi:type="dcterms:W3CDTF">2007-12-03T11:13:06Z</dcterms:modified>
  <cp:category/>
  <cp:version/>
  <cp:contentType/>
  <cp:contentStatus/>
</cp:coreProperties>
</file>